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0edfd28d63006d/Desktop/GitLab Repo/Excel-Challenge/"/>
    </mc:Choice>
  </mc:AlternateContent>
  <xr:revisionPtr revIDLastSave="309" documentId="11_989E3A0A3E8CA54282BABEA3E2C09D2E15D6CC1A" xr6:coauthVersionLast="46" xr6:coauthVersionMax="46" xr10:uidLastSave="{251EC69E-2A0C-4042-A9E6-5AD6634098A3}"/>
  <bookViews>
    <workbookView xWindow="-135" yWindow="-135" windowWidth="29070" windowHeight="15870" activeTab="3" xr2:uid="{00000000-000D-0000-FFFF-FFFF00000000}"/>
  </bookViews>
  <sheets>
    <sheet name="Kickstarter Projects" sheetId="1" r:id="rId1"/>
    <sheet name="Status Pivot" sheetId="2" r:id="rId2"/>
    <sheet name="Subcategory Pivot" sheetId="4" r:id="rId3"/>
    <sheet name="Years Pivot" sheetId="8" r:id="rId4"/>
  </sheets>
  <definedNames>
    <definedName name="_xlnm._FilterDatabase" localSheetId="0" hidden="1">'Kickstarter Projects'!$A$1:$U$4115</definedName>
  </definedNames>
  <calcPr calcId="191029"/>
  <pivotCaches>
    <pivotCache cacheId="55" r:id="rId5"/>
    <pivotCache cacheId="6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1605" i="1"/>
  <c r="U1609" i="1"/>
  <c r="U1930" i="1"/>
  <c r="U2094" i="1"/>
  <c r="U2176" i="1"/>
  <c r="U2228" i="1"/>
  <c r="U2230" i="1"/>
  <c r="U2279" i="1"/>
  <c r="U2329" i="1"/>
  <c r="U2382" i="1"/>
  <c r="U2383" i="1"/>
  <c r="U2432" i="1"/>
  <c r="U2484" i="1"/>
  <c r="U2535" i="1"/>
  <c r="U3559" i="1"/>
  <c r="U3567" i="1"/>
  <c r="U3575" i="1"/>
  <c r="U3583" i="1"/>
  <c r="U3591" i="1"/>
  <c r="U3599" i="1"/>
  <c r="U3607" i="1"/>
  <c r="U3615" i="1"/>
  <c r="U3623" i="1"/>
  <c r="U3631" i="1"/>
  <c r="U3639" i="1"/>
  <c r="U3647" i="1"/>
  <c r="U3655" i="1"/>
  <c r="U3663" i="1"/>
  <c r="U3671" i="1"/>
  <c r="U3679" i="1"/>
  <c r="U3687" i="1"/>
  <c r="U3695" i="1"/>
  <c r="U3703" i="1"/>
  <c r="U3711" i="1"/>
  <c r="U3719" i="1"/>
  <c r="U3727" i="1"/>
  <c r="U3735" i="1"/>
  <c r="U3743" i="1"/>
  <c r="U3751" i="1"/>
  <c r="U3759" i="1"/>
  <c r="U3767" i="1"/>
  <c r="U3775" i="1"/>
  <c r="U3783" i="1"/>
  <c r="U3791" i="1"/>
  <c r="U3799" i="1"/>
  <c r="U3807" i="1"/>
  <c r="U3815" i="1"/>
  <c r="U3823" i="1"/>
  <c r="U3831" i="1"/>
  <c r="U3839" i="1"/>
  <c r="U3847" i="1"/>
  <c r="U3855" i="1"/>
  <c r="U3863" i="1"/>
  <c r="U3871" i="1"/>
  <c r="U3879" i="1"/>
  <c r="U3887" i="1"/>
  <c r="U3895" i="1"/>
  <c r="U3903" i="1"/>
  <c r="U3911" i="1"/>
  <c r="U3919" i="1"/>
  <c r="U3927" i="1"/>
  <c r="U3935" i="1"/>
  <c r="U3943" i="1"/>
  <c r="U3951" i="1"/>
  <c r="U3959" i="1"/>
  <c r="U3967" i="1"/>
  <c r="U3975" i="1"/>
  <c r="U3983" i="1"/>
  <c r="U3991" i="1"/>
  <c r="U3999" i="1"/>
  <c r="U4007" i="1"/>
  <c r="U4015" i="1"/>
  <c r="U4023" i="1"/>
  <c r="U4031" i="1"/>
  <c r="U4039" i="1"/>
  <c r="U4047" i="1"/>
  <c r="U4055" i="1"/>
  <c r="U4063" i="1"/>
  <c r="U4071" i="1"/>
  <c r="U4079" i="1"/>
  <c r="U4087" i="1"/>
  <c r="U4095" i="1"/>
  <c r="U4103" i="1"/>
  <c r="U411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U3" i="1" s="1"/>
  <c r="K4" i="1"/>
  <c r="U4" i="1" s="1"/>
  <c r="K5" i="1"/>
  <c r="U5" i="1" s="1"/>
  <c r="K6" i="1"/>
  <c r="U6" i="1" s="1"/>
  <c r="K7" i="1"/>
  <c r="U7" i="1" s="1"/>
  <c r="K8" i="1"/>
  <c r="U8" i="1" s="1"/>
  <c r="K9" i="1"/>
  <c r="U9" i="1" s="1"/>
  <c r="K10" i="1"/>
  <c r="U10" i="1" s="1"/>
  <c r="K11" i="1"/>
  <c r="U11" i="1" s="1"/>
  <c r="K12" i="1"/>
  <c r="U12" i="1" s="1"/>
  <c r="K13" i="1"/>
  <c r="U13" i="1" s="1"/>
  <c r="K14" i="1"/>
  <c r="U14" i="1" s="1"/>
  <c r="K15" i="1"/>
  <c r="U15" i="1" s="1"/>
  <c r="K16" i="1"/>
  <c r="U16" i="1" s="1"/>
  <c r="K17" i="1"/>
  <c r="U17" i="1" s="1"/>
  <c r="K18" i="1"/>
  <c r="U18" i="1" s="1"/>
  <c r="K19" i="1"/>
  <c r="U19" i="1" s="1"/>
  <c r="K20" i="1"/>
  <c r="U20" i="1" s="1"/>
  <c r="K21" i="1"/>
  <c r="U21" i="1" s="1"/>
  <c r="K22" i="1"/>
  <c r="U22" i="1" s="1"/>
  <c r="K23" i="1"/>
  <c r="U23" i="1" s="1"/>
  <c r="K24" i="1"/>
  <c r="U24" i="1" s="1"/>
  <c r="K25" i="1"/>
  <c r="U25" i="1" s="1"/>
  <c r="K26" i="1"/>
  <c r="U26" i="1" s="1"/>
  <c r="K27" i="1"/>
  <c r="U27" i="1" s="1"/>
  <c r="K28" i="1"/>
  <c r="U28" i="1" s="1"/>
  <c r="K29" i="1"/>
  <c r="U29" i="1" s="1"/>
  <c r="K30" i="1"/>
  <c r="U30" i="1" s="1"/>
  <c r="K31" i="1"/>
  <c r="U31" i="1" s="1"/>
  <c r="K32" i="1"/>
  <c r="U32" i="1" s="1"/>
  <c r="K33" i="1"/>
  <c r="U33" i="1" s="1"/>
  <c r="K34" i="1"/>
  <c r="U34" i="1" s="1"/>
  <c r="K35" i="1"/>
  <c r="U35" i="1" s="1"/>
  <c r="K36" i="1"/>
  <c r="U36" i="1" s="1"/>
  <c r="K37" i="1"/>
  <c r="U37" i="1" s="1"/>
  <c r="K38" i="1"/>
  <c r="U38" i="1" s="1"/>
  <c r="K39" i="1"/>
  <c r="U39" i="1" s="1"/>
  <c r="K40" i="1"/>
  <c r="U40" i="1" s="1"/>
  <c r="K41" i="1"/>
  <c r="U41" i="1" s="1"/>
  <c r="K42" i="1"/>
  <c r="U42" i="1" s="1"/>
  <c r="K43" i="1"/>
  <c r="U43" i="1" s="1"/>
  <c r="K44" i="1"/>
  <c r="U44" i="1" s="1"/>
  <c r="K45" i="1"/>
  <c r="U45" i="1" s="1"/>
  <c r="K46" i="1"/>
  <c r="U46" i="1" s="1"/>
  <c r="K47" i="1"/>
  <c r="U47" i="1" s="1"/>
  <c r="K48" i="1"/>
  <c r="U48" i="1" s="1"/>
  <c r="K49" i="1"/>
  <c r="U49" i="1" s="1"/>
  <c r="K50" i="1"/>
  <c r="U50" i="1" s="1"/>
  <c r="K51" i="1"/>
  <c r="U51" i="1" s="1"/>
  <c r="K52" i="1"/>
  <c r="U52" i="1" s="1"/>
  <c r="K53" i="1"/>
  <c r="U53" i="1" s="1"/>
  <c r="K54" i="1"/>
  <c r="U54" i="1" s="1"/>
  <c r="K55" i="1"/>
  <c r="U55" i="1" s="1"/>
  <c r="K56" i="1"/>
  <c r="U56" i="1" s="1"/>
  <c r="K57" i="1"/>
  <c r="U57" i="1" s="1"/>
  <c r="K58" i="1"/>
  <c r="U58" i="1" s="1"/>
  <c r="K59" i="1"/>
  <c r="U59" i="1" s="1"/>
  <c r="K60" i="1"/>
  <c r="U60" i="1" s="1"/>
  <c r="K61" i="1"/>
  <c r="U61" i="1" s="1"/>
  <c r="K62" i="1"/>
  <c r="U62" i="1" s="1"/>
  <c r="K63" i="1"/>
  <c r="U63" i="1" s="1"/>
  <c r="K64" i="1"/>
  <c r="U64" i="1" s="1"/>
  <c r="K65" i="1"/>
  <c r="U65" i="1" s="1"/>
  <c r="K66" i="1"/>
  <c r="U66" i="1" s="1"/>
  <c r="K67" i="1"/>
  <c r="U67" i="1" s="1"/>
  <c r="K68" i="1"/>
  <c r="U68" i="1" s="1"/>
  <c r="K69" i="1"/>
  <c r="U69" i="1" s="1"/>
  <c r="K70" i="1"/>
  <c r="U70" i="1" s="1"/>
  <c r="K71" i="1"/>
  <c r="U71" i="1" s="1"/>
  <c r="K72" i="1"/>
  <c r="U72" i="1" s="1"/>
  <c r="K73" i="1"/>
  <c r="U73" i="1" s="1"/>
  <c r="K74" i="1"/>
  <c r="U74" i="1" s="1"/>
  <c r="K75" i="1"/>
  <c r="U75" i="1" s="1"/>
  <c r="K76" i="1"/>
  <c r="U76" i="1" s="1"/>
  <c r="K77" i="1"/>
  <c r="U77" i="1" s="1"/>
  <c r="K78" i="1"/>
  <c r="U78" i="1" s="1"/>
  <c r="K79" i="1"/>
  <c r="U79" i="1" s="1"/>
  <c r="K80" i="1"/>
  <c r="U80" i="1" s="1"/>
  <c r="K81" i="1"/>
  <c r="U81" i="1" s="1"/>
  <c r="K82" i="1"/>
  <c r="U82" i="1" s="1"/>
  <c r="K83" i="1"/>
  <c r="U83" i="1" s="1"/>
  <c r="K84" i="1"/>
  <c r="U84" i="1" s="1"/>
  <c r="K85" i="1"/>
  <c r="U85" i="1" s="1"/>
  <c r="K86" i="1"/>
  <c r="U86" i="1" s="1"/>
  <c r="K87" i="1"/>
  <c r="U87" i="1" s="1"/>
  <c r="K88" i="1"/>
  <c r="U88" i="1" s="1"/>
  <c r="K89" i="1"/>
  <c r="U89" i="1" s="1"/>
  <c r="K90" i="1"/>
  <c r="U90" i="1" s="1"/>
  <c r="K91" i="1"/>
  <c r="U91" i="1" s="1"/>
  <c r="K92" i="1"/>
  <c r="U92" i="1" s="1"/>
  <c r="K93" i="1"/>
  <c r="U93" i="1" s="1"/>
  <c r="K94" i="1"/>
  <c r="U94" i="1" s="1"/>
  <c r="K95" i="1"/>
  <c r="U95" i="1" s="1"/>
  <c r="K96" i="1"/>
  <c r="U96" i="1" s="1"/>
  <c r="K97" i="1"/>
  <c r="U97" i="1" s="1"/>
  <c r="K98" i="1"/>
  <c r="U98" i="1" s="1"/>
  <c r="K99" i="1"/>
  <c r="U99" i="1" s="1"/>
  <c r="K100" i="1"/>
  <c r="U100" i="1" s="1"/>
  <c r="K101" i="1"/>
  <c r="U101" i="1" s="1"/>
  <c r="K102" i="1"/>
  <c r="U102" i="1" s="1"/>
  <c r="K103" i="1"/>
  <c r="U103" i="1" s="1"/>
  <c r="K104" i="1"/>
  <c r="U104" i="1" s="1"/>
  <c r="K105" i="1"/>
  <c r="U105" i="1" s="1"/>
  <c r="K106" i="1"/>
  <c r="U106" i="1" s="1"/>
  <c r="K107" i="1"/>
  <c r="U107" i="1" s="1"/>
  <c r="K108" i="1"/>
  <c r="U108" i="1" s="1"/>
  <c r="K109" i="1"/>
  <c r="U109" i="1" s="1"/>
  <c r="K110" i="1"/>
  <c r="U110" i="1" s="1"/>
  <c r="K111" i="1"/>
  <c r="U111" i="1" s="1"/>
  <c r="K112" i="1"/>
  <c r="U112" i="1" s="1"/>
  <c r="K113" i="1"/>
  <c r="U113" i="1" s="1"/>
  <c r="K114" i="1"/>
  <c r="U114" i="1" s="1"/>
  <c r="K115" i="1"/>
  <c r="U115" i="1" s="1"/>
  <c r="K116" i="1"/>
  <c r="U116" i="1" s="1"/>
  <c r="K117" i="1"/>
  <c r="U117" i="1" s="1"/>
  <c r="K118" i="1"/>
  <c r="U118" i="1" s="1"/>
  <c r="K119" i="1"/>
  <c r="U119" i="1" s="1"/>
  <c r="K120" i="1"/>
  <c r="U120" i="1" s="1"/>
  <c r="K121" i="1"/>
  <c r="U121" i="1" s="1"/>
  <c r="K122" i="1"/>
  <c r="U122" i="1" s="1"/>
  <c r="K123" i="1"/>
  <c r="U123" i="1" s="1"/>
  <c r="K124" i="1"/>
  <c r="U124" i="1" s="1"/>
  <c r="K125" i="1"/>
  <c r="U125" i="1" s="1"/>
  <c r="K126" i="1"/>
  <c r="U126" i="1" s="1"/>
  <c r="K127" i="1"/>
  <c r="U127" i="1" s="1"/>
  <c r="K128" i="1"/>
  <c r="U128" i="1" s="1"/>
  <c r="K129" i="1"/>
  <c r="U129" i="1" s="1"/>
  <c r="K130" i="1"/>
  <c r="U130" i="1" s="1"/>
  <c r="K131" i="1"/>
  <c r="U131" i="1" s="1"/>
  <c r="K132" i="1"/>
  <c r="U132" i="1" s="1"/>
  <c r="K133" i="1"/>
  <c r="U133" i="1" s="1"/>
  <c r="K134" i="1"/>
  <c r="U134" i="1" s="1"/>
  <c r="K135" i="1"/>
  <c r="U135" i="1" s="1"/>
  <c r="K136" i="1"/>
  <c r="U136" i="1" s="1"/>
  <c r="K137" i="1"/>
  <c r="U137" i="1" s="1"/>
  <c r="K138" i="1"/>
  <c r="U138" i="1" s="1"/>
  <c r="K139" i="1"/>
  <c r="U139" i="1" s="1"/>
  <c r="K140" i="1"/>
  <c r="U140" i="1" s="1"/>
  <c r="K141" i="1"/>
  <c r="U141" i="1" s="1"/>
  <c r="K142" i="1"/>
  <c r="U142" i="1" s="1"/>
  <c r="K143" i="1"/>
  <c r="U143" i="1" s="1"/>
  <c r="K144" i="1"/>
  <c r="U144" i="1" s="1"/>
  <c r="K145" i="1"/>
  <c r="U145" i="1" s="1"/>
  <c r="K146" i="1"/>
  <c r="U146" i="1" s="1"/>
  <c r="K147" i="1"/>
  <c r="U147" i="1" s="1"/>
  <c r="K148" i="1"/>
  <c r="U148" i="1" s="1"/>
  <c r="K149" i="1"/>
  <c r="U149" i="1" s="1"/>
  <c r="K150" i="1"/>
  <c r="U150" i="1" s="1"/>
  <c r="K151" i="1"/>
  <c r="U151" i="1" s="1"/>
  <c r="K152" i="1"/>
  <c r="U152" i="1" s="1"/>
  <c r="K153" i="1"/>
  <c r="U153" i="1" s="1"/>
  <c r="K154" i="1"/>
  <c r="U154" i="1" s="1"/>
  <c r="K155" i="1"/>
  <c r="U155" i="1" s="1"/>
  <c r="K156" i="1"/>
  <c r="U156" i="1" s="1"/>
  <c r="K157" i="1"/>
  <c r="U157" i="1" s="1"/>
  <c r="K158" i="1"/>
  <c r="U158" i="1" s="1"/>
  <c r="K159" i="1"/>
  <c r="U159" i="1" s="1"/>
  <c r="K160" i="1"/>
  <c r="U160" i="1" s="1"/>
  <c r="K161" i="1"/>
  <c r="U161" i="1" s="1"/>
  <c r="K162" i="1"/>
  <c r="U162" i="1" s="1"/>
  <c r="K163" i="1"/>
  <c r="U163" i="1" s="1"/>
  <c r="K164" i="1"/>
  <c r="U164" i="1" s="1"/>
  <c r="K165" i="1"/>
  <c r="U165" i="1" s="1"/>
  <c r="K166" i="1"/>
  <c r="U166" i="1" s="1"/>
  <c r="K167" i="1"/>
  <c r="U167" i="1" s="1"/>
  <c r="K168" i="1"/>
  <c r="U168" i="1" s="1"/>
  <c r="K169" i="1"/>
  <c r="U169" i="1" s="1"/>
  <c r="K170" i="1"/>
  <c r="U170" i="1" s="1"/>
  <c r="K171" i="1"/>
  <c r="U171" i="1" s="1"/>
  <c r="K172" i="1"/>
  <c r="U172" i="1" s="1"/>
  <c r="K173" i="1"/>
  <c r="U173" i="1" s="1"/>
  <c r="K174" i="1"/>
  <c r="U174" i="1" s="1"/>
  <c r="K175" i="1"/>
  <c r="U175" i="1" s="1"/>
  <c r="K176" i="1"/>
  <c r="U176" i="1" s="1"/>
  <c r="K177" i="1"/>
  <c r="U177" i="1" s="1"/>
  <c r="K178" i="1"/>
  <c r="U178" i="1" s="1"/>
  <c r="K179" i="1"/>
  <c r="U179" i="1" s="1"/>
  <c r="K180" i="1"/>
  <c r="U180" i="1" s="1"/>
  <c r="K181" i="1"/>
  <c r="U181" i="1" s="1"/>
  <c r="K182" i="1"/>
  <c r="U182" i="1" s="1"/>
  <c r="K183" i="1"/>
  <c r="U183" i="1" s="1"/>
  <c r="K184" i="1"/>
  <c r="U184" i="1" s="1"/>
  <c r="K185" i="1"/>
  <c r="U185" i="1" s="1"/>
  <c r="K186" i="1"/>
  <c r="U186" i="1" s="1"/>
  <c r="K187" i="1"/>
  <c r="U187" i="1" s="1"/>
  <c r="K188" i="1"/>
  <c r="U188" i="1" s="1"/>
  <c r="K189" i="1"/>
  <c r="U189" i="1" s="1"/>
  <c r="K190" i="1"/>
  <c r="U190" i="1" s="1"/>
  <c r="K191" i="1"/>
  <c r="U191" i="1" s="1"/>
  <c r="K192" i="1"/>
  <c r="U192" i="1" s="1"/>
  <c r="K193" i="1"/>
  <c r="U193" i="1" s="1"/>
  <c r="K194" i="1"/>
  <c r="U194" i="1" s="1"/>
  <c r="K195" i="1"/>
  <c r="U195" i="1" s="1"/>
  <c r="K196" i="1"/>
  <c r="U196" i="1" s="1"/>
  <c r="K197" i="1"/>
  <c r="U197" i="1" s="1"/>
  <c r="K198" i="1"/>
  <c r="U198" i="1" s="1"/>
  <c r="K199" i="1"/>
  <c r="U199" i="1" s="1"/>
  <c r="K200" i="1"/>
  <c r="U200" i="1" s="1"/>
  <c r="K201" i="1"/>
  <c r="U201" i="1" s="1"/>
  <c r="K202" i="1"/>
  <c r="U202" i="1" s="1"/>
  <c r="K203" i="1"/>
  <c r="U203" i="1" s="1"/>
  <c r="K204" i="1"/>
  <c r="U204" i="1" s="1"/>
  <c r="K205" i="1"/>
  <c r="U205" i="1" s="1"/>
  <c r="K206" i="1"/>
  <c r="U206" i="1" s="1"/>
  <c r="K207" i="1"/>
  <c r="U207" i="1" s="1"/>
  <c r="K208" i="1"/>
  <c r="U208" i="1" s="1"/>
  <c r="K209" i="1"/>
  <c r="U209" i="1" s="1"/>
  <c r="K210" i="1"/>
  <c r="U210" i="1" s="1"/>
  <c r="K211" i="1"/>
  <c r="U211" i="1" s="1"/>
  <c r="K212" i="1"/>
  <c r="U212" i="1" s="1"/>
  <c r="K213" i="1"/>
  <c r="U213" i="1" s="1"/>
  <c r="K214" i="1"/>
  <c r="U214" i="1" s="1"/>
  <c r="K215" i="1"/>
  <c r="U215" i="1" s="1"/>
  <c r="K216" i="1"/>
  <c r="U216" i="1" s="1"/>
  <c r="K217" i="1"/>
  <c r="U217" i="1" s="1"/>
  <c r="K218" i="1"/>
  <c r="U218" i="1" s="1"/>
  <c r="K219" i="1"/>
  <c r="U219" i="1" s="1"/>
  <c r="K220" i="1"/>
  <c r="U220" i="1" s="1"/>
  <c r="K221" i="1"/>
  <c r="U221" i="1" s="1"/>
  <c r="K222" i="1"/>
  <c r="U222" i="1" s="1"/>
  <c r="K223" i="1"/>
  <c r="U223" i="1" s="1"/>
  <c r="K224" i="1"/>
  <c r="U224" i="1" s="1"/>
  <c r="K225" i="1"/>
  <c r="U225" i="1" s="1"/>
  <c r="K226" i="1"/>
  <c r="U226" i="1" s="1"/>
  <c r="K227" i="1"/>
  <c r="U227" i="1" s="1"/>
  <c r="K228" i="1"/>
  <c r="U228" i="1" s="1"/>
  <c r="K229" i="1"/>
  <c r="U229" i="1" s="1"/>
  <c r="K230" i="1"/>
  <c r="U230" i="1" s="1"/>
  <c r="K231" i="1"/>
  <c r="U231" i="1" s="1"/>
  <c r="K232" i="1"/>
  <c r="U232" i="1" s="1"/>
  <c r="K233" i="1"/>
  <c r="U233" i="1" s="1"/>
  <c r="K234" i="1"/>
  <c r="U234" i="1" s="1"/>
  <c r="K235" i="1"/>
  <c r="U235" i="1" s="1"/>
  <c r="K236" i="1"/>
  <c r="U236" i="1" s="1"/>
  <c r="K237" i="1"/>
  <c r="U237" i="1" s="1"/>
  <c r="K238" i="1"/>
  <c r="U238" i="1" s="1"/>
  <c r="K239" i="1"/>
  <c r="U239" i="1" s="1"/>
  <c r="K240" i="1"/>
  <c r="U240" i="1" s="1"/>
  <c r="K241" i="1"/>
  <c r="U241" i="1" s="1"/>
  <c r="K242" i="1"/>
  <c r="U242" i="1" s="1"/>
  <c r="K243" i="1"/>
  <c r="U243" i="1" s="1"/>
  <c r="K244" i="1"/>
  <c r="U244" i="1" s="1"/>
  <c r="K245" i="1"/>
  <c r="U245" i="1" s="1"/>
  <c r="K246" i="1"/>
  <c r="U246" i="1" s="1"/>
  <c r="K247" i="1"/>
  <c r="U247" i="1" s="1"/>
  <c r="K248" i="1"/>
  <c r="U248" i="1" s="1"/>
  <c r="K249" i="1"/>
  <c r="U249" i="1" s="1"/>
  <c r="K250" i="1"/>
  <c r="U250" i="1" s="1"/>
  <c r="K251" i="1"/>
  <c r="U251" i="1" s="1"/>
  <c r="K252" i="1"/>
  <c r="U252" i="1" s="1"/>
  <c r="K253" i="1"/>
  <c r="U253" i="1" s="1"/>
  <c r="K254" i="1"/>
  <c r="U254" i="1" s="1"/>
  <c r="K255" i="1"/>
  <c r="U255" i="1" s="1"/>
  <c r="K256" i="1"/>
  <c r="U256" i="1" s="1"/>
  <c r="K257" i="1"/>
  <c r="U257" i="1" s="1"/>
  <c r="K258" i="1"/>
  <c r="U258" i="1" s="1"/>
  <c r="K259" i="1"/>
  <c r="U259" i="1" s="1"/>
  <c r="K260" i="1"/>
  <c r="U260" i="1" s="1"/>
  <c r="K261" i="1"/>
  <c r="U261" i="1" s="1"/>
  <c r="K262" i="1"/>
  <c r="U262" i="1" s="1"/>
  <c r="K263" i="1"/>
  <c r="U263" i="1" s="1"/>
  <c r="K264" i="1"/>
  <c r="U264" i="1" s="1"/>
  <c r="K265" i="1"/>
  <c r="U265" i="1" s="1"/>
  <c r="K266" i="1"/>
  <c r="U266" i="1" s="1"/>
  <c r="K267" i="1"/>
  <c r="U267" i="1" s="1"/>
  <c r="K268" i="1"/>
  <c r="U268" i="1" s="1"/>
  <c r="K269" i="1"/>
  <c r="U269" i="1" s="1"/>
  <c r="K270" i="1"/>
  <c r="U270" i="1" s="1"/>
  <c r="K271" i="1"/>
  <c r="U271" i="1" s="1"/>
  <c r="K272" i="1"/>
  <c r="U272" i="1" s="1"/>
  <c r="K273" i="1"/>
  <c r="U273" i="1" s="1"/>
  <c r="K274" i="1"/>
  <c r="U274" i="1" s="1"/>
  <c r="K275" i="1"/>
  <c r="U275" i="1" s="1"/>
  <c r="K276" i="1"/>
  <c r="U276" i="1" s="1"/>
  <c r="K277" i="1"/>
  <c r="U277" i="1" s="1"/>
  <c r="K278" i="1"/>
  <c r="U278" i="1" s="1"/>
  <c r="K279" i="1"/>
  <c r="U279" i="1" s="1"/>
  <c r="K280" i="1"/>
  <c r="U280" i="1" s="1"/>
  <c r="K281" i="1"/>
  <c r="U281" i="1" s="1"/>
  <c r="K282" i="1"/>
  <c r="U282" i="1" s="1"/>
  <c r="K283" i="1"/>
  <c r="U283" i="1" s="1"/>
  <c r="K284" i="1"/>
  <c r="U284" i="1" s="1"/>
  <c r="K285" i="1"/>
  <c r="U285" i="1" s="1"/>
  <c r="K286" i="1"/>
  <c r="U286" i="1" s="1"/>
  <c r="K287" i="1"/>
  <c r="U287" i="1" s="1"/>
  <c r="K288" i="1"/>
  <c r="U288" i="1" s="1"/>
  <c r="K289" i="1"/>
  <c r="U289" i="1" s="1"/>
  <c r="K290" i="1"/>
  <c r="U290" i="1" s="1"/>
  <c r="K291" i="1"/>
  <c r="U291" i="1" s="1"/>
  <c r="K292" i="1"/>
  <c r="U292" i="1" s="1"/>
  <c r="K293" i="1"/>
  <c r="U293" i="1" s="1"/>
  <c r="K294" i="1"/>
  <c r="U294" i="1" s="1"/>
  <c r="K295" i="1"/>
  <c r="U295" i="1" s="1"/>
  <c r="K296" i="1"/>
  <c r="U296" i="1" s="1"/>
  <c r="K297" i="1"/>
  <c r="U297" i="1" s="1"/>
  <c r="K298" i="1"/>
  <c r="U298" i="1" s="1"/>
  <c r="K299" i="1"/>
  <c r="U299" i="1" s="1"/>
  <c r="K300" i="1"/>
  <c r="U300" i="1" s="1"/>
  <c r="K301" i="1"/>
  <c r="U301" i="1" s="1"/>
  <c r="K302" i="1"/>
  <c r="U302" i="1" s="1"/>
  <c r="K303" i="1"/>
  <c r="U303" i="1" s="1"/>
  <c r="K304" i="1"/>
  <c r="U304" i="1" s="1"/>
  <c r="K305" i="1"/>
  <c r="U305" i="1" s="1"/>
  <c r="K306" i="1"/>
  <c r="U306" i="1" s="1"/>
  <c r="K307" i="1"/>
  <c r="U307" i="1" s="1"/>
  <c r="K308" i="1"/>
  <c r="U308" i="1" s="1"/>
  <c r="K309" i="1"/>
  <c r="U309" i="1" s="1"/>
  <c r="K310" i="1"/>
  <c r="U310" i="1" s="1"/>
  <c r="K311" i="1"/>
  <c r="U311" i="1" s="1"/>
  <c r="K312" i="1"/>
  <c r="U312" i="1" s="1"/>
  <c r="K313" i="1"/>
  <c r="U313" i="1" s="1"/>
  <c r="K314" i="1"/>
  <c r="U314" i="1" s="1"/>
  <c r="K315" i="1"/>
  <c r="U315" i="1" s="1"/>
  <c r="K316" i="1"/>
  <c r="U316" i="1" s="1"/>
  <c r="K317" i="1"/>
  <c r="U317" i="1" s="1"/>
  <c r="K318" i="1"/>
  <c r="U318" i="1" s="1"/>
  <c r="K319" i="1"/>
  <c r="U319" i="1" s="1"/>
  <c r="K320" i="1"/>
  <c r="U320" i="1" s="1"/>
  <c r="K321" i="1"/>
  <c r="U321" i="1" s="1"/>
  <c r="K322" i="1"/>
  <c r="U322" i="1" s="1"/>
  <c r="K323" i="1"/>
  <c r="U323" i="1" s="1"/>
  <c r="K324" i="1"/>
  <c r="U324" i="1" s="1"/>
  <c r="K325" i="1"/>
  <c r="U325" i="1" s="1"/>
  <c r="K326" i="1"/>
  <c r="U326" i="1" s="1"/>
  <c r="K327" i="1"/>
  <c r="U327" i="1" s="1"/>
  <c r="K328" i="1"/>
  <c r="U328" i="1" s="1"/>
  <c r="K329" i="1"/>
  <c r="U329" i="1" s="1"/>
  <c r="K330" i="1"/>
  <c r="U330" i="1" s="1"/>
  <c r="K331" i="1"/>
  <c r="U331" i="1" s="1"/>
  <c r="K332" i="1"/>
  <c r="U332" i="1" s="1"/>
  <c r="K333" i="1"/>
  <c r="U333" i="1" s="1"/>
  <c r="K334" i="1"/>
  <c r="U334" i="1" s="1"/>
  <c r="K335" i="1"/>
  <c r="U335" i="1" s="1"/>
  <c r="K336" i="1"/>
  <c r="U336" i="1" s="1"/>
  <c r="K337" i="1"/>
  <c r="U337" i="1" s="1"/>
  <c r="K338" i="1"/>
  <c r="U338" i="1" s="1"/>
  <c r="K339" i="1"/>
  <c r="U339" i="1" s="1"/>
  <c r="K340" i="1"/>
  <c r="U340" i="1" s="1"/>
  <c r="K341" i="1"/>
  <c r="U341" i="1" s="1"/>
  <c r="K342" i="1"/>
  <c r="U342" i="1" s="1"/>
  <c r="K343" i="1"/>
  <c r="U343" i="1" s="1"/>
  <c r="K344" i="1"/>
  <c r="U344" i="1" s="1"/>
  <c r="K345" i="1"/>
  <c r="U345" i="1" s="1"/>
  <c r="K346" i="1"/>
  <c r="U346" i="1" s="1"/>
  <c r="K347" i="1"/>
  <c r="U347" i="1" s="1"/>
  <c r="K348" i="1"/>
  <c r="U348" i="1" s="1"/>
  <c r="K349" i="1"/>
  <c r="U349" i="1" s="1"/>
  <c r="K350" i="1"/>
  <c r="U350" i="1" s="1"/>
  <c r="K351" i="1"/>
  <c r="U351" i="1" s="1"/>
  <c r="K352" i="1"/>
  <c r="U352" i="1" s="1"/>
  <c r="K353" i="1"/>
  <c r="U353" i="1" s="1"/>
  <c r="K354" i="1"/>
  <c r="U354" i="1" s="1"/>
  <c r="K355" i="1"/>
  <c r="U355" i="1" s="1"/>
  <c r="K356" i="1"/>
  <c r="U356" i="1" s="1"/>
  <c r="K357" i="1"/>
  <c r="U357" i="1" s="1"/>
  <c r="K358" i="1"/>
  <c r="U358" i="1" s="1"/>
  <c r="K359" i="1"/>
  <c r="U359" i="1" s="1"/>
  <c r="K360" i="1"/>
  <c r="U360" i="1" s="1"/>
  <c r="K361" i="1"/>
  <c r="U361" i="1" s="1"/>
  <c r="K362" i="1"/>
  <c r="U362" i="1" s="1"/>
  <c r="K363" i="1"/>
  <c r="U363" i="1" s="1"/>
  <c r="K364" i="1"/>
  <c r="U364" i="1" s="1"/>
  <c r="K365" i="1"/>
  <c r="U365" i="1" s="1"/>
  <c r="K366" i="1"/>
  <c r="U366" i="1" s="1"/>
  <c r="K367" i="1"/>
  <c r="U367" i="1" s="1"/>
  <c r="K368" i="1"/>
  <c r="U368" i="1" s="1"/>
  <c r="K369" i="1"/>
  <c r="U369" i="1" s="1"/>
  <c r="K370" i="1"/>
  <c r="U370" i="1" s="1"/>
  <c r="K371" i="1"/>
  <c r="U371" i="1" s="1"/>
  <c r="K372" i="1"/>
  <c r="U372" i="1" s="1"/>
  <c r="K373" i="1"/>
  <c r="U373" i="1" s="1"/>
  <c r="K374" i="1"/>
  <c r="U374" i="1" s="1"/>
  <c r="K375" i="1"/>
  <c r="U375" i="1" s="1"/>
  <c r="K376" i="1"/>
  <c r="U376" i="1" s="1"/>
  <c r="K377" i="1"/>
  <c r="U377" i="1" s="1"/>
  <c r="K378" i="1"/>
  <c r="U378" i="1" s="1"/>
  <c r="K379" i="1"/>
  <c r="U379" i="1" s="1"/>
  <c r="K380" i="1"/>
  <c r="U380" i="1" s="1"/>
  <c r="K381" i="1"/>
  <c r="U381" i="1" s="1"/>
  <c r="K382" i="1"/>
  <c r="U382" i="1" s="1"/>
  <c r="K383" i="1"/>
  <c r="U383" i="1" s="1"/>
  <c r="K384" i="1"/>
  <c r="U384" i="1" s="1"/>
  <c r="K385" i="1"/>
  <c r="U385" i="1" s="1"/>
  <c r="K386" i="1"/>
  <c r="U386" i="1" s="1"/>
  <c r="K387" i="1"/>
  <c r="U387" i="1" s="1"/>
  <c r="K388" i="1"/>
  <c r="U388" i="1" s="1"/>
  <c r="K389" i="1"/>
  <c r="U389" i="1" s="1"/>
  <c r="K390" i="1"/>
  <c r="U390" i="1" s="1"/>
  <c r="K391" i="1"/>
  <c r="U391" i="1" s="1"/>
  <c r="K392" i="1"/>
  <c r="U392" i="1" s="1"/>
  <c r="K393" i="1"/>
  <c r="U393" i="1" s="1"/>
  <c r="K394" i="1"/>
  <c r="U394" i="1" s="1"/>
  <c r="K395" i="1"/>
  <c r="U395" i="1" s="1"/>
  <c r="K396" i="1"/>
  <c r="U396" i="1" s="1"/>
  <c r="K397" i="1"/>
  <c r="U397" i="1" s="1"/>
  <c r="K398" i="1"/>
  <c r="U398" i="1" s="1"/>
  <c r="K399" i="1"/>
  <c r="U399" i="1" s="1"/>
  <c r="K400" i="1"/>
  <c r="U400" i="1" s="1"/>
  <c r="K401" i="1"/>
  <c r="U401" i="1" s="1"/>
  <c r="K402" i="1"/>
  <c r="U402" i="1" s="1"/>
  <c r="K403" i="1"/>
  <c r="U403" i="1" s="1"/>
  <c r="K404" i="1"/>
  <c r="U404" i="1" s="1"/>
  <c r="K405" i="1"/>
  <c r="U405" i="1" s="1"/>
  <c r="K406" i="1"/>
  <c r="U406" i="1" s="1"/>
  <c r="K407" i="1"/>
  <c r="U407" i="1" s="1"/>
  <c r="K408" i="1"/>
  <c r="U408" i="1" s="1"/>
  <c r="K409" i="1"/>
  <c r="U409" i="1" s="1"/>
  <c r="K410" i="1"/>
  <c r="U410" i="1" s="1"/>
  <c r="K411" i="1"/>
  <c r="U411" i="1" s="1"/>
  <c r="K412" i="1"/>
  <c r="U412" i="1" s="1"/>
  <c r="K413" i="1"/>
  <c r="U413" i="1" s="1"/>
  <c r="K414" i="1"/>
  <c r="U414" i="1" s="1"/>
  <c r="K415" i="1"/>
  <c r="U415" i="1" s="1"/>
  <c r="K416" i="1"/>
  <c r="U416" i="1" s="1"/>
  <c r="K417" i="1"/>
  <c r="U417" i="1" s="1"/>
  <c r="K418" i="1"/>
  <c r="U418" i="1" s="1"/>
  <c r="K419" i="1"/>
  <c r="U419" i="1" s="1"/>
  <c r="K420" i="1"/>
  <c r="U420" i="1" s="1"/>
  <c r="K421" i="1"/>
  <c r="U421" i="1" s="1"/>
  <c r="K422" i="1"/>
  <c r="U422" i="1" s="1"/>
  <c r="K423" i="1"/>
  <c r="U423" i="1" s="1"/>
  <c r="K424" i="1"/>
  <c r="U424" i="1" s="1"/>
  <c r="K425" i="1"/>
  <c r="U425" i="1" s="1"/>
  <c r="K426" i="1"/>
  <c r="U426" i="1" s="1"/>
  <c r="K427" i="1"/>
  <c r="U427" i="1" s="1"/>
  <c r="K428" i="1"/>
  <c r="U428" i="1" s="1"/>
  <c r="K429" i="1"/>
  <c r="U429" i="1" s="1"/>
  <c r="K430" i="1"/>
  <c r="U430" i="1" s="1"/>
  <c r="K431" i="1"/>
  <c r="U431" i="1" s="1"/>
  <c r="K432" i="1"/>
  <c r="U432" i="1" s="1"/>
  <c r="K433" i="1"/>
  <c r="U433" i="1" s="1"/>
  <c r="K434" i="1"/>
  <c r="U434" i="1" s="1"/>
  <c r="K435" i="1"/>
  <c r="U435" i="1" s="1"/>
  <c r="K436" i="1"/>
  <c r="U436" i="1" s="1"/>
  <c r="K437" i="1"/>
  <c r="U437" i="1" s="1"/>
  <c r="K438" i="1"/>
  <c r="U438" i="1" s="1"/>
  <c r="K439" i="1"/>
  <c r="U439" i="1" s="1"/>
  <c r="K440" i="1"/>
  <c r="U440" i="1" s="1"/>
  <c r="K441" i="1"/>
  <c r="U441" i="1" s="1"/>
  <c r="K442" i="1"/>
  <c r="U442" i="1" s="1"/>
  <c r="K443" i="1"/>
  <c r="U443" i="1" s="1"/>
  <c r="K444" i="1"/>
  <c r="U444" i="1" s="1"/>
  <c r="K445" i="1"/>
  <c r="U445" i="1" s="1"/>
  <c r="K446" i="1"/>
  <c r="U446" i="1" s="1"/>
  <c r="K447" i="1"/>
  <c r="U447" i="1" s="1"/>
  <c r="K448" i="1"/>
  <c r="U448" i="1" s="1"/>
  <c r="K449" i="1"/>
  <c r="U449" i="1" s="1"/>
  <c r="K450" i="1"/>
  <c r="U450" i="1" s="1"/>
  <c r="K451" i="1"/>
  <c r="U451" i="1" s="1"/>
  <c r="K452" i="1"/>
  <c r="U452" i="1" s="1"/>
  <c r="K453" i="1"/>
  <c r="U453" i="1" s="1"/>
  <c r="K454" i="1"/>
  <c r="U454" i="1" s="1"/>
  <c r="K455" i="1"/>
  <c r="U455" i="1" s="1"/>
  <c r="K456" i="1"/>
  <c r="U456" i="1" s="1"/>
  <c r="K457" i="1"/>
  <c r="U457" i="1" s="1"/>
  <c r="K458" i="1"/>
  <c r="U458" i="1" s="1"/>
  <c r="K459" i="1"/>
  <c r="U459" i="1" s="1"/>
  <c r="K460" i="1"/>
  <c r="U460" i="1" s="1"/>
  <c r="K461" i="1"/>
  <c r="U461" i="1" s="1"/>
  <c r="K462" i="1"/>
  <c r="U462" i="1" s="1"/>
  <c r="K463" i="1"/>
  <c r="U463" i="1" s="1"/>
  <c r="K464" i="1"/>
  <c r="U464" i="1" s="1"/>
  <c r="K465" i="1"/>
  <c r="U465" i="1" s="1"/>
  <c r="K466" i="1"/>
  <c r="U466" i="1" s="1"/>
  <c r="K467" i="1"/>
  <c r="U467" i="1" s="1"/>
  <c r="K468" i="1"/>
  <c r="U468" i="1" s="1"/>
  <c r="K469" i="1"/>
  <c r="U469" i="1" s="1"/>
  <c r="K470" i="1"/>
  <c r="U470" i="1" s="1"/>
  <c r="K471" i="1"/>
  <c r="U471" i="1" s="1"/>
  <c r="K472" i="1"/>
  <c r="U472" i="1" s="1"/>
  <c r="K473" i="1"/>
  <c r="U473" i="1" s="1"/>
  <c r="K474" i="1"/>
  <c r="U474" i="1" s="1"/>
  <c r="K475" i="1"/>
  <c r="U475" i="1" s="1"/>
  <c r="K476" i="1"/>
  <c r="U476" i="1" s="1"/>
  <c r="K477" i="1"/>
  <c r="U477" i="1" s="1"/>
  <c r="K478" i="1"/>
  <c r="U478" i="1" s="1"/>
  <c r="K479" i="1"/>
  <c r="U479" i="1" s="1"/>
  <c r="K480" i="1"/>
  <c r="U480" i="1" s="1"/>
  <c r="K481" i="1"/>
  <c r="U481" i="1" s="1"/>
  <c r="K482" i="1"/>
  <c r="U482" i="1" s="1"/>
  <c r="K483" i="1"/>
  <c r="U483" i="1" s="1"/>
  <c r="K484" i="1"/>
  <c r="U484" i="1" s="1"/>
  <c r="K485" i="1"/>
  <c r="U485" i="1" s="1"/>
  <c r="K486" i="1"/>
  <c r="U486" i="1" s="1"/>
  <c r="K487" i="1"/>
  <c r="U487" i="1" s="1"/>
  <c r="K488" i="1"/>
  <c r="U488" i="1" s="1"/>
  <c r="K489" i="1"/>
  <c r="U489" i="1" s="1"/>
  <c r="K490" i="1"/>
  <c r="U490" i="1" s="1"/>
  <c r="K491" i="1"/>
  <c r="U491" i="1" s="1"/>
  <c r="K492" i="1"/>
  <c r="U492" i="1" s="1"/>
  <c r="K493" i="1"/>
  <c r="U493" i="1" s="1"/>
  <c r="K494" i="1"/>
  <c r="U494" i="1" s="1"/>
  <c r="K495" i="1"/>
  <c r="U495" i="1" s="1"/>
  <c r="K496" i="1"/>
  <c r="U496" i="1" s="1"/>
  <c r="K497" i="1"/>
  <c r="U497" i="1" s="1"/>
  <c r="K498" i="1"/>
  <c r="U498" i="1" s="1"/>
  <c r="K499" i="1"/>
  <c r="U499" i="1" s="1"/>
  <c r="K500" i="1"/>
  <c r="U500" i="1" s="1"/>
  <c r="K501" i="1"/>
  <c r="U501" i="1" s="1"/>
  <c r="K502" i="1"/>
  <c r="U502" i="1" s="1"/>
  <c r="K503" i="1"/>
  <c r="U503" i="1" s="1"/>
  <c r="K504" i="1"/>
  <c r="U504" i="1" s="1"/>
  <c r="K505" i="1"/>
  <c r="U505" i="1" s="1"/>
  <c r="K506" i="1"/>
  <c r="U506" i="1" s="1"/>
  <c r="K507" i="1"/>
  <c r="U507" i="1" s="1"/>
  <c r="K508" i="1"/>
  <c r="U508" i="1" s="1"/>
  <c r="K509" i="1"/>
  <c r="U509" i="1" s="1"/>
  <c r="K510" i="1"/>
  <c r="U510" i="1" s="1"/>
  <c r="K511" i="1"/>
  <c r="U511" i="1" s="1"/>
  <c r="K512" i="1"/>
  <c r="U512" i="1" s="1"/>
  <c r="K513" i="1"/>
  <c r="U513" i="1" s="1"/>
  <c r="K514" i="1"/>
  <c r="U514" i="1" s="1"/>
  <c r="K515" i="1"/>
  <c r="U515" i="1" s="1"/>
  <c r="K516" i="1"/>
  <c r="U516" i="1" s="1"/>
  <c r="K517" i="1"/>
  <c r="U517" i="1" s="1"/>
  <c r="K518" i="1"/>
  <c r="U518" i="1" s="1"/>
  <c r="K519" i="1"/>
  <c r="U519" i="1" s="1"/>
  <c r="K520" i="1"/>
  <c r="U520" i="1" s="1"/>
  <c r="K521" i="1"/>
  <c r="U521" i="1" s="1"/>
  <c r="K522" i="1"/>
  <c r="U522" i="1" s="1"/>
  <c r="K523" i="1"/>
  <c r="U523" i="1" s="1"/>
  <c r="K524" i="1"/>
  <c r="U524" i="1" s="1"/>
  <c r="K525" i="1"/>
  <c r="U525" i="1" s="1"/>
  <c r="K526" i="1"/>
  <c r="U526" i="1" s="1"/>
  <c r="K527" i="1"/>
  <c r="U527" i="1" s="1"/>
  <c r="K528" i="1"/>
  <c r="U528" i="1" s="1"/>
  <c r="K529" i="1"/>
  <c r="U529" i="1" s="1"/>
  <c r="K530" i="1"/>
  <c r="U530" i="1" s="1"/>
  <c r="K531" i="1"/>
  <c r="U531" i="1" s="1"/>
  <c r="K532" i="1"/>
  <c r="U532" i="1" s="1"/>
  <c r="K533" i="1"/>
  <c r="U533" i="1" s="1"/>
  <c r="K534" i="1"/>
  <c r="U534" i="1" s="1"/>
  <c r="K535" i="1"/>
  <c r="U535" i="1" s="1"/>
  <c r="K536" i="1"/>
  <c r="U536" i="1" s="1"/>
  <c r="K537" i="1"/>
  <c r="U537" i="1" s="1"/>
  <c r="K538" i="1"/>
  <c r="U538" i="1" s="1"/>
  <c r="K539" i="1"/>
  <c r="U539" i="1" s="1"/>
  <c r="K540" i="1"/>
  <c r="U540" i="1" s="1"/>
  <c r="K541" i="1"/>
  <c r="U541" i="1" s="1"/>
  <c r="K542" i="1"/>
  <c r="U542" i="1" s="1"/>
  <c r="K543" i="1"/>
  <c r="U543" i="1" s="1"/>
  <c r="K544" i="1"/>
  <c r="U544" i="1" s="1"/>
  <c r="K545" i="1"/>
  <c r="U545" i="1" s="1"/>
  <c r="K546" i="1"/>
  <c r="U546" i="1" s="1"/>
  <c r="K547" i="1"/>
  <c r="U547" i="1" s="1"/>
  <c r="K548" i="1"/>
  <c r="U548" i="1" s="1"/>
  <c r="K549" i="1"/>
  <c r="U549" i="1" s="1"/>
  <c r="K550" i="1"/>
  <c r="U550" i="1" s="1"/>
  <c r="K551" i="1"/>
  <c r="U551" i="1" s="1"/>
  <c r="K552" i="1"/>
  <c r="U552" i="1" s="1"/>
  <c r="K553" i="1"/>
  <c r="U553" i="1" s="1"/>
  <c r="K554" i="1"/>
  <c r="U554" i="1" s="1"/>
  <c r="K555" i="1"/>
  <c r="U555" i="1" s="1"/>
  <c r="K556" i="1"/>
  <c r="U556" i="1" s="1"/>
  <c r="K557" i="1"/>
  <c r="U557" i="1" s="1"/>
  <c r="K558" i="1"/>
  <c r="U558" i="1" s="1"/>
  <c r="K559" i="1"/>
  <c r="U559" i="1" s="1"/>
  <c r="K560" i="1"/>
  <c r="U560" i="1" s="1"/>
  <c r="K561" i="1"/>
  <c r="U561" i="1" s="1"/>
  <c r="K562" i="1"/>
  <c r="U562" i="1" s="1"/>
  <c r="K563" i="1"/>
  <c r="U563" i="1" s="1"/>
  <c r="K564" i="1"/>
  <c r="U564" i="1" s="1"/>
  <c r="K565" i="1"/>
  <c r="U565" i="1" s="1"/>
  <c r="K566" i="1"/>
  <c r="U566" i="1" s="1"/>
  <c r="K567" i="1"/>
  <c r="U567" i="1" s="1"/>
  <c r="K568" i="1"/>
  <c r="U568" i="1" s="1"/>
  <c r="K569" i="1"/>
  <c r="U569" i="1" s="1"/>
  <c r="K570" i="1"/>
  <c r="U570" i="1" s="1"/>
  <c r="K571" i="1"/>
  <c r="U571" i="1" s="1"/>
  <c r="K572" i="1"/>
  <c r="U572" i="1" s="1"/>
  <c r="K573" i="1"/>
  <c r="U573" i="1" s="1"/>
  <c r="K574" i="1"/>
  <c r="U574" i="1" s="1"/>
  <c r="K575" i="1"/>
  <c r="U575" i="1" s="1"/>
  <c r="K576" i="1"/>
  <c r="U576" i="1" s="1"/>
  <c r="K577" i="1"/>
  <c r="U577" i="1" s="1"/>
  <c r="K578" i="1"/>
  <c r="U578" i="1" s="1"/>
  <c r="K579" i="1"/>
  <c r="U579" i="1" s="1"/>
  <c r="K580" i="1"/>
  <c r="U580" i="1" s="1"/>
  <c r="K581" i="1"/>
  <c r="U581" i="1" s="1"/>
  <c r="K582" i="1"/>
  <c r="U582" i="1" s="1"/>
  <c r="K583" i="1"/>
  <c r="U583" i="1" s="1"/>
  <c r="K584" i="1"/>
  <c r="U584" i="1" s="1"/>
  <c r="K585" i="1"/>
  <c r="U585" i="1" s="1"/>
  <c r="K586" i="1"/>
  <c r="U586" i="1" s="1"/>
  <c r="K587" i="1"/>
  <c r="U587" i="1" s="1"/>
  <c r="K588" i="1"/>
  <c r="U588" i="1" s="1"/>
  <c r="K589" i="1"/>
  <c r="U589" i="1" s="1"/>
  <c r="K590" i="1"/>
  <c r="U590" i="1" s="1"/>
  <c r="K591" i="1"/>
  <c r="U591" i="1" s="1"/>
  <c r="K592" i="1"/>
  <c r="U592" i="1" s="1"/>
  <c r="K593" i="1"/>
  <c r="U593" i="1" s="1"/>
  <c r="K594" i="1"/>
  <c r="U594" i="1" s="1"/>
  <c r="K595" i="1"/>
  <c r="U595" i="1" s="1"/>
  <c r="K596" i="1"/>
  <c r="U596" i="1" s="1"/>
  <c r="K597" i="1"/>
  <c r="U597" i="1" s="1"/>
  <c r="K598" i="1"/>
  <c r="U598" i="1" s="1"/>
  <c r="K599" i="1"/>
  <c r="U599" i="1" s="1"/>
  <c r="K600" i="1"/>
  <c r="U600" i="1" s="1"/>
  <c r="K601" i="1"/>
  <c r="U601" i="1" s="1"/>
  <c r="K602" i="1"/>
  <c r="U602" i="1" s="1"/>
  <c r="K603" i="1"/>
  <c r="U603" i="1" s="1"/>
  <c r="K604" i="1"/>
  <c r="U604" i="1" s="1"/>
  <c r="K605" i="1"/>
  <c r="U605" i="1" s="1"/>
  <c r="K606" i="1"/>
  <c r="U606" i="1" s="1"/>
  <c r="K607" i="1"/>
  <c r="U607" i="1" s="1"/>
  <c r="K608" i="1"/>
  <c r="U608" i="1" s="1"/>
  <c r="K609" i="1"/>
  <c r="U609" i="1" s="1"/>
  <c r="K610" i="1"/>
  <c r="U610" i="1" s="1"/>
  <c r="K611" i="1"/>
  <c r="U611" i="1" s="1"/>
  <c r="K612" i="1"/>
  <c r="U612" i="1" s="1"/>
  <c r="K613" i="1"/>
  <c r="U613" i="1" s="1"/>
  <c r="K614" i="1"/>
  <c r="U614" i="1" s="1"/>
  <c r="K615" i="1"/>
  <c r="U615" i="1" s="1"/>
  <c r="K616" i="1"/>
  <c r="U616" i="1" s="1"/>
  <c r="K617" i="1"/>
  <c r="U617" i="1" s="1"/>
  <c r="K618" i="1"/>
  <c r="U618" i="1" s="1"/>
  <c r="K619" i="1"/>
  <c r="U619" i="1" s="1"/>
  <c r="K620" i="1"/>
  <c r="U620" i="1" s="1"/>
  <c r="K621" i="1"/>
  <c r="U621" i="1" s="1"/>
  <c r="K622" i="1"/>
  <c r="U622" i="1" s="1"/>
  <c r="K623" i="1"/>
  <c r="U623" i="1" s="1"/>
  <c r="K624" i="1"/>
  <c r="U624" i="1" s="1"/>
  <c r="K625" i="1"/>
  <c r="U625" i="1" s="1"/>
  <c r="K626" i="1"/>
  <c r="U626" i="1" s="1"/>
  <c r="K627" i="1"/>
  <c r="U627" i="1" s="1"/>
  <c r="K628" i="1"/>
  <c r="U628" i="1" s="1"/>
  <c r="K629" i="1"/>
  <c r="U629" i="1" s="1"/>
  <c r="K630" i="1"/>
  <c r="U630" i="1" s="1"/>
  <c r="K631" i="1"/>
  <c r="U631" i="1" s="1"/>
  <c r="K632" i="1"/>
  <c r="U632" i="1" s="1"/>
  <c r="K633" i="1"/>
  <c r="U633" i="1" s="1"/>
  <c r="K634" i="1"/>
  <c r="U634" i="1" s="1"/>
  <c r="K635" i="1"/>
  <c r="U635" i="1" s="1"/>
  <c r="K636" i="1"/>
  <c r="U636" i="1" s="1"/>
  <c r="K637" i="1"/>
  <c r="U637" i="1" s="1"/>
  <c r="K638" i="1"/>
  <c r="U638" i="1" s="1"/>
  <c r="K639" i="1"/>
  <c r="U639" i="1" s="1"/>
  <c r="K640" i="1"/>
  <c r="U640" i="1" s="1"/>
  <c r="K641" i="1"/>
  <c r="U641" i="1" s="1"/>
  <c r="K642" i="1"/>
  <c r="U642" i="1" s="1"/>
  <c r="K643" i="1"/>
  <c r="U643" i="1" s="1"/>
  <c r="K644" i="1"/>
  <c r="U644" i="1" s="1"/>
  <c r="K645" i="1"/>
  <c r="U645" i="1" s="1"/>
  <c r="K646" i="1"/>
  <c r="U646" i="1" s="1"/>
  <c r="K647" i="1"/>
  <c r="U647" i="1" s="1"/>
  <c r="K648" i="1"/>
  <c r="U648" i="1" s="1"/>
  <c r="K649" i="1"/>
  <c r="U649" i="1" s="1"/>
  <c r="K650" i="1"/>
  <c r="U650" i="1" s="1"/>
  <c r="K651" i="1"/>
  <c r="U651" i="1" s="1"/>
  <c r="K652" i="1"/>
  <c r="U652" i="1" s="1"/>
  <c r="K653" i="1"/>
  <c r="U653" i="1" s="1"/>
  <c r="K654" i="1"/>
  <c r="U654" i="1" s="1"/>
  <c r="K655" i="1"/>
  <c r="U655" i="1" s="1"/>
  <c r="K656" i="1"/>
  <c r="U656" i="1" s="1"/>
  <c r="K657" i="1"/>
  <c r="U657" i="1" s="1"/>
  <c r="K658" i="1"/>
  <c r="U658" i="1" s="1"/>
  <c r="K659" i="1"/>
  <c r="U659" i="1" s="1"/>
  <c r="K660" i="1"/>
  <c r="U660" i="1" s="1"/>
  <c r="K661" i="1"/>
  <c r="U661" i="1" s="1"/>
  <c r="K662" i="1"/>
  <c r="U662" i="1" s="1"/>
  <c r="K663" i="1"/>
  <c r="U663" i="1" s="1"/>
  <c r="K664" i="1"/>
  <c r="U664" i="1" s="1"/>
  <c r="K665" i="1"/>
  <c r="U665" i="1" s="1"/>
  <c r="K666" i="1"/>
  <c r="U666" i="1" s="1"/>
  <c r="K667" i="1"/>
  <c r="U667" i="1" s="1"/>
  <c r="K668" i="1"/>
  <c r="U668" i="1" s="1"/>
  <c r="K669" i="1"/>
  <c r="U669" i="1" s="1"/>
  <c r="K670" i="1"/>
  <c r="U670" i="1" s="1"/>
  <c r="K671" i="1"/>
  <c r="U671" i="1" s="1"/>
  <c r="K672" i="1"/>
  <c r="U672" i="1" s="1"/>
  <c r="K673" i="1"/>
  <c r="U673" i="1" s="1"/>
  <c r="K674" i="1"/>
  <c r="U674" i="1" s="1"/>
  <c r="K675" i="1"/>
  <c r="U675" i="1" s="1"/>
  <c r="K676" i="1"/>
  <c r="U676" i="1" s="1"/>
  <c r="K677" i="1"/>
  <c r="U677" i="1" s="1"/>
  <c r="K678" i="1"/>
  <c r="U678" i="1" s="1"/>
  <c r="K679" i="1"/>
  <c r="U679" i="1" s="1"/>
  <c r="K680" i="1"/>
  <c r="U680" i="1" s="1"/>
  <c r="K681" i="1"/>
  <c r="U681" i="1" s="1"/>
  <c r="K682" i="1"/>
  <c r="U682" i="1" s="1"/>
  <c r="K683" i="1"/>
  <c r="U683" i="1" s="1"/>
  <c r="K684" i="1"/>
  <c r="U684" i="1" s="1"/>
  <c r="K685" i="1"/>
  <c r="U685" i="1" s="1"/>
  <c r="K686" i="1"/>
  <c r="U686" i="1" s="1"/>
  <c r="K687" i="1"/>
  <c r="U687" i="1" s="1"/>
  <c r="K688" i="1"/>
  <c r="U688" i="1" s="1"/>
  <c r="K689" i="1"/>
  <c r="U689" i="1" s="1"/>
  <c r="K690" i="1"/>
  <c r="U690" i="1" s="1"/>
  <c r="K691" i="1"/>
  <c r="U691" i="1" s="1"/>
  <c r="K692" i="1"/>
  <c r="U692" i="1" s="1"/>
  <c r="K693" i="1"/>
  <c r="U693" i="1" s="1"/>
  <c r="K694" i="1"/>
  <c r="U694" i="1" s="1"/>
  <c r="K695" i="1"/>
  <c r="U695" i="1" s="1"/>
  <c r="K696" i="1"/>
  <c r="U696" i="1" s="1"/>
  <c r="K697" i="1"/>
  <c r="U697" i="1" s="1"/>
  <c r="K698" i="1"/>
  <c r="U698" i="1" s="1"/>
  <c r="K699" i="1"/>
  <c r="U699" i="1" s="1"/>
  <c r="K700" i="1"/>
  <c r="U700" i="1" s="1"/>
  <c r="K701" i="1"/>
  <c r="U701" i="1" s="1"/>
  <c r="K702" i="1"/>
  <c r="U702" i="1" s="1"/>
  <c r="K703" i="1"/>
  <c r="U703" i="1" s="1"/>
  <c r="K704" i="1"/>
  <c r="U704" i="1" s="1"/>
  <c r="K705" i="1"/>
  <c r="U705" i="1" s="1"/>
  <c r="K706" i="1"/>
  <c r="U706" i="1" s="1"/>
  <c r="K707" i="1"/>
  <c r="U707" i="1" s="1"/>
  <c r="K708" i="1"/>
  <c r="U708" i="1" s="1"/>
  <c r="K709" i="1"/>
  <c r="U709" i="1" s="1"/>
  <c r="K710" i="1"/>
  <c r="U710" i="1" s="1"/>
  <c r="K711" i="1"/>
  <c r="U711" i="1" s="1"/>
  <c r="K712" i="1"/>
  <c r="U712" i="1" s="1"/>
  <c r="K713" i="1"/>
  <c r="U713" i="1" s="1"/>
  <c r="K714" i="1"/>
  <c r="U714" i="1" s="1"/>
  <c r="K715" i="1"/>
  <c r="U715" i="1" s="1"/>
  <c r="K716" i="1"/>
  <c r="U716" i="1" s="1"/>
  <c r="K717" i="1"/>
  <c r="U717" i="1" s="1"/>
  <c r="K718" i="1"/>
  <c r="U718" i="1" s="1"/>
  <c r="K719" i="1"/>
  <c r="U719" i="1" s="1"/>
  <c r="K720" i="1"/>
  <c r="U720" i="1" s="1"/>
  <c r="K721" i="1"/>
  <c r="U721" i="1" s="1"/>
  <c r="K722" i="1"/>
  <c r="U722" i="1" s="1"/>
  <c r="K723" i="1"/>
  <c r="U723" i="1" s="1"/>
  <c r="K724" i="1"/>
  <c r="U724" i="1" s="1"/>
  <c r="K725" i="1"/>
  <c r="U725" i="1" s="1"/>
  <c r="K726" i="1"/>
  <c r="U726" i="1" s="1"/>
  <c r="K727" i="1"/>
  <c r="U727" i="1" s="1"/>
  <c r="K728" i="1"/>
  <c r="U728" i="1" s="1"/>
  <c r="K729" i="1"/>
  <c r="U729" i="1" s="1"/>
  <c r="K730" i="1"/>
  <c r="U730" i="1" s="1"/>
  <c r="K731" i="1"/>
  <c r="U731" i="1" s="1"/>
  <c r="K732" i="1"/>
  <c r="U732" i="1" s="1"/>
  <c r="K733" i="1"/>
  <c r="U733" i="1" s="1"/>
  <c r="K734" i="1"/>
  <c r="U734" i="1" s="1"/>
  <c r="K735" i="1"/>
  <c r="U735" i="1" s="1"/>
  <c r="K736" i="1"/>
  <c r="U736" i="1" s="1"/>
  <c r="K737" i="1"/>
  <c r="U737" i="1" s="1"/>
  <c r="K738" i="1"/>
  <c r="U738" i="1" s="1"/>
  <c r="K739" i="1"/>
  <c r="U739" i="1" s="1"/>
  <c r="K740" i="1"/>
  <c r="U740" i="1" s="1"/>
  <c r="K741" i="1"/>
  <c r="U741" i="1" s="1"/>
  <c r="K742" i="1"/>
  <c r="U742" i="1" s="1"/>
  <c r="K743" i="1"/>
  <c r="U743" i="1" s="1"/>
  <c r="K744" i="1"/>
  <c r="U744" i="1" s="1"/>
  <c r="K745" i="1"/>
  <c r="U745" i="1" s="1"/>
  <c r="K746" i="1"/>
  <c r="U746" i="1" s="1"/>
  <c r="K747" i="1"/>
  <c r="U747" i="1" s="1"/>
  <c r="K748" i="1"/>
  <c r="U748" i="1" s="1"/>
  <c r="K749" i="1"/>
  <c r="U749" i="1" s="1"/>
  <c r="K750" i="1"/>
  <c r="U750" i="1" s="1"/>
  <c r="K751" i="1"/>
  <c r="U751" i="1" s="1"/>
  <c r="K752" i="1"/>
  <c r="U752" i="1" s="1"/>
  <c r="K753" i="1"/>
  <c r="U753" i="1" s="1"/>
  <c r="K754" i="1"/>
  <c r="U754" i="1" s="1"/>
  <c r="K755" i="1"/>
  <c r="U755" i="1" s="1"/>
  <c r="K756" i="1"/>
  <c r="U756" i="1" s="1"/>
  <c r="K757" i="1"/>
  <c r="U757" i="1" s="1"/>
  <c r="K758" i="1"/>
  <c r="U758" i="1" s="1"/>
  <c r="K759" i="1"/>
  <c r="U759" i="1" s="1"/>
  <c r="K760" i="1"/>
  <c r="U760" i="1" s="1"/>
  <c r="K761" i="1"/>
  <c r="U761" i="1" s="1"/>
  <c r="K762" i="1"/>
  <c r="U762" i="1" s="1"/>
  <c r="K763" i="1"/>
  <c r="U763" i="1" s="1"/>
  <c r="K764" i="1"/>
  <c r="U764" i="1" s="1"/>
  <c r="K765" i="1"/>
  <c r="U765" i="1" s="1"/>
  <c r="K766" i="1"/>
  <c r="U766" i="1" s="1"/>
  <c r="K767" i="1"/>
  <c r="U767" i="1" s="1"/>
  <c r="K768" i="1"/>
  <c r="U768" i="1" s="1"/>
  <c r="K769" i="1"/>
  <c r="U769" i="1" s="1"/>
  <c r="K770" i="1"/>
  <c r="U770" i="1" s="1"/>
  <c r="K771" i="1"/>
  <c r="U771" i="1" s="1"/>
  <c r="K772" i="1"/>
  <c r="U772" i="1" s="1"/>
  <c r="K773" i="1"/>
  <c r="U773" i="1" s="1"/>
  <c r="K774" i="1"/>
  <c r="U774" i="1" s="1"/>
  <c r="K775" i="1"/>
  <c r="U775" i="1" s="1"/>
  <c r="K776" i="1"/>
  <c r="U776" i="1" s="1"/>
  <c r="K777" i="1"/>
  <c r="U777" i="1" s="1"/>
  <c r="K778" i="1"/>
  <c r="U778" i="1" s="1"/>
  <c r="K779" i="1"/>
  <c r="U779" i="1" s="1"/>
  <c r="K780" i="1"/>
  <c r="U780" i="1" s="1"/>
  <c r="K781" i="1"/>
  <c r="U781" i="1" s="1"/>
  <c r="K782" i="1"/>
  <c r="U782" i="1" s="1"/>
  <c r="K783" i="1"/>
  <c r="U783" i="1" s="1"/>
  <c r="K784" i="1"/>
  <c r="U784" i="1" s="1"/>
  <c r="K785" i="1"/>
  <c r="U785" i="1" s="1"/>
  <c r="K786" i="1"/>
  <c r="U786" i="1" s="1"/>
  <c r="K787" i="1"/>
  <c r="U787" i="1" s="1"/>
  <c r="K788" i="1"/>
  <c r="U788" i="1" s="1"/>
  <c r="K789" i="1"/>
  <c r="U789" i="1" s="1"/>
  <c r="K790" i="1"/>
  <c r="U790" i="1" s="1"/>
  <c r="K791" i="1"/>
  <c r="U791" i="1" s="1"/>
  <c r="K792" i="1"/>
  <c r="U792" i="1" s="1"/>
  <c r="K793" i="1"/>
  <c r="U793" i="1" s="1"/>
  <c r="K794" i="1"/>
  <c r="U794" i="1" s="1"/>
  <c r="K795" i="1"/>
  <c r="U795" i="1" s="1"/>
  <c r="K796" i="1"/>
  <c r="U796" i="1" s="1"/>
  <c r="K797" i="1"/>
  <c r="U797" i="1" s="1"/>
  <c r="K798" i="1"/>
  <c r="U798" i="1" s="1"/>
  <c r="K799" i="1"/>
  <c r="U799" i="1" s="1"/>
  <c r="K800" i="1"/>
  <c r="U800" i="1" s="1"/>
  <c r="K801" i="1"/>
  <c r="U801" i="1" s="1"/>
  <c r="K802" i="1"/>
  <c r="U802" i="1" s="1"/>
  <c r="K803" i="1"/>
  <c r="U803" i="1" s="1"/>
  <c r="K804" i="1"/>
  <c r="U804" i="1" s="1"/>
  <c r="K805" i="1"/>
  <c r="U805" i="1" s="1"/>
  <c r="K806" i="1"/>
  <c r="U806" i="1" s="1"/>
  <c r="K807" i="1"/>
  <c r="U807" i="1" s="1"/>
  <c r="K808" i="1"/>
  <c r="U808" i="1" s="1"/>
  <c r="K809" i="1"/>
  <c r="U809" i="1" s="1"/>
  <c r="K810" i="1"/>
  <c r="U810" i="1" s="1"/>
  <c r="K811" i="1"/>
  <c r="U811" i="1" s="1"/>
  <c r="K812" i="1"/>
  <c r="U812" i="1" s="1"/>
  <c r="K813" i="1"/>
  <c r="U813" i="1" s="1"/>
  <c r="K814" i="1"/>
  <c r="U814" i="1" s="1"/>
  <c r="K815" i="1"/>
  <c r="U815" i="1" s="1"/>
  <c r="K816" i="1"/>
  <c r="U816" i="1" s="1"/>
  <c r="K817" i="1"/>
  <c r="U817" i="1" s="1"/>
  <c r="K818" i="1"/>
  <c r="U818" i="1" s="1"/>
  <c r="K819" i="1"/>
  <c r="U819" i="1" s="1"/>
  <c r="K820" i="1"/>
  <c r="U820" i="1" s="1"/>
  <c r="K821" i="1"/>
  <c r="U821" i="1" s="1"/>
  <c r="K822" i="1"/>
  <c r="U822" i="1" s="1"/>
  <c r="K823" i="1"/>
  <c r="U823" i="1" s="1"/>
  <c r="K824" i="1"/>
  <c r="U824" i="1" s="1"/>
  <c r="K825" i="1"/>
  <c r="U825" i="1" s="1"/>
  <c r="K826" i="1"/>
  <c r="U826" i="1" s="1"/>
  <c r="K827" i="1"/>
  <c r="U827" i="1" s="1"/>
  <c r="K828" i="1"/>
  <c r="U828" i="1" s="1"/>
  <c r="K829" i="1"/>
  <c r="U829" i="1" s="1"/>
  <c r="K830" i="1"/>
  <c r="U830" i="1" s="1"/>
  <c r="K831" i="1"/>
  <c r="U831" i="1" s="1"/>
  <c r="K832" i="1"/>
  <c r="U832" i="1" s="1"/>
  <c r="K833" i="1"/>
  <c r="U833" i="1" s="1"/>
  <c r="K834" i="1"/>
  <c r="U834" i="1" s="1"/>
  <c r="K835" i="1"/>
  <c r="U835" i="1" s="1"/>
  <c r="K836" i="1"/>
  <c r="U836" i="1" s="1"/>
  <c r="K837" i="1"/>
  <c r="U837" i="1" s="1"/>
  <c r="K838" i="1"/>
  <c r="U838" i="1" s="1"/>
  <c r="K839" i="1"/>
  <c r="U839" i="1" s="1"/>
  <c r="K840" i="1"/>
  <c r="U840" i="1" s="1"/>
  <c r="K841" i="1"/>
  <c r="U841" i="1" s="1"/>
  <c r="K842" i="1"/>
  <c r="U842" i="1" s="1"/>
  <c r="K843" i="1"/>
  <c r="U843" i="1" s="1"/>
  <c r="K844" i="1"/>
  <c r="U844" i="1" s="1"/>
  <c r="K845" i="1"/>
  <c r="U845" i="1" s="1"/>
  <c r="K846" i="1"/>
  <c r="U846" i="1" s="1"/>
  <c r="K847" i="1"/>
  <c r="U847" i="1" s="1"/>
  <c r="K848" i="1"/>
  <c r="U848" i="1" s="1"/>
  <c r="K849" i="1"/>
  <c r="U849" i="1" s="1"/>
  <c r="K850" i="1"/>
  <c r="U850" i="1" s="1"/>
  <c r="K851" i="1"/>
  <c r="U851" i="1" s="1"/>
  <c r="K852" i="1"/>
  <c r="U852" i="1" s="1"/>
  <c r="K853" i="1"/>
  <c r="U853" i="1" s="1"/>
  <c r="K854" i="1"/>
  <c r="U854" i="1" s="1"/>
  <c r="K855" i="1"/>
  <c r="U855" i="1" s="1"/>
  <c r="K856" i="1"/>
  <c r="U856" i="1" s="1"/>
  <c r="K857" i="1"/>
  <c r="U857" i="1" s="1"/>
  <c r="K858" i="1"/>
  <c r="U858" i="1" s="1"/>
  <c r="K859" i="1"/>
  <c r="U859" i="1" s="1"/>
  <c r="K860" i="1"/>
  <c r="U860" i="1" s="1"/>
  <c r="K861" i="1"/>
  <c r="U861" i="1" s="1"/>
  <c r="K862" i="1"/>
  <c r="U862" i="1" s="1"/>
  <c r="K863" i="1"/>
  <c r="U863" i="1" s="1"/>
  <c r="K864" i="1"/>
  <c r="U864" i="1" s="1"/>
  <c r="K865" i="1"/>
  <c r="U865" i="1" s="1"/>
  <c r="K866" i="1"/>
  <c r="U866" i="1" s="1"/>
  <c r="K867" i="1"/>
  <c r="U867" i="1" s="1"/>
  <c r="K868" i="1"/>
  <c r="U868" i="1" s="1"/>
  <c r="K869" i="1"/>
  <c r="U869" i="1" s="1"/>
  <c r="K870" i="1"/>
  <c r="U870" i="1" s="1"/>
  <c r="K871" i="1"/>
  <c r="U871" i="1" s="1"/>
  <c r="K872" i="1"/>
  <c r="U872" i="1" s="1"/>
  <c r="K873" i="1"/>
  <c r="U873" i="1" s="1"/>
  <c r="K874" i="1"/>
  <c r="U874" i="1" s="1"/>
  <c r="K875" i="1"/>
  <c r="U875" i="1" s="1"/>
  <c r="K876" i="1"/>
  <c r="U876" i="1" s="1"/>
  <c r="K877" i="1"/>
  <c r="U877" i="1" s="1"/>
  <c r="K878" i="1"/>
  <c r="U878" i="1" s="1"/>
  <c r="K879" i="1"/>
  <c r="U879" i="1" s="1"/>
  <c r="K880" i="1"/>
  <c r="U880" i="1" s="1"/>
  <c r="K881" i="1"/>
  <c r="U881" i="1" s="1"/>
  <c r="K882" i="1"/>
  <c r="U882" i="1" s="1"/>
  <c r="K883" i="1"/>
  <c r="U883" i="1" s="1"/>
  <c r="K884" i="1"/>
  <c r="U884" i="1" s="1"/>
  <c r="K885" i="1"/>
  <c r="U885" i="1" s="1"/>
  <c r="K886" i="1"/>
  <c r="U886" i="1" s="1"/>
  <c r="K887" i="1"/>
  <c r="U887" i="1" s="1"/>
  <c r="K888" i="1"/>
  <c r="U888" i="1" s="1"/>
  <c r="K889" i="1"/>
  <c r="U889" i="1" s="1"/>
  <c r="K890" i="1"/>
  <c r="U890" i="1" s="1"/>
  <c r="K891" i="1"/>
  <c r="U891" i="1" s="1"/>
  <c r="K892" i="1"/>
  <c r="U892" i="1" s="1"/>
  <c r="K893" i="1"/>
  <c r="U893" i="1" s="1"/>
  <c r="K894" i="1"/>
  <c r="U894" i="1" s="1"/>
  <c r="K895" i="1"/>
  <c r="U895" i="1" s="1"/>
  <c r="K896" i="1"/>
  <c r="U896" i="1" s="1"/>
  <c r="K897" i="1"/>
  <c r="U897" i="1" s="1"/>
  <c r="K898" i="1"/>
  <c r="U898" i="1" s="1"/>
  <c r="K899" i="1"/>
  <c r="U899" i="1" s="1"/>
  <c r="K900" i="1"/>
  <c r="U900" i="1" s="1"/>
  <c r="K901" i="1"/>
  <c r="U901" i="1" s="1"/>
  <c r="K902" i="1"/>
  <c r="U902" i="1" s="1"/>
  <c r="K903" i="1"/>
  <c r="U903" i="1" s="1"/>
  <c r="K904" i="1"/>
  <c r="U904" i="1" s="1"/>
  <c r="K905" i="1"/>
  <c r="U905" i="1" s="1"/>
  <c r="K906" i="1"/>
  <c r="U906" i="1" s="1"/>
  <c r="K907" i="1"/>
  <c r="U907" i="1" s="1"/>
  <c r="K908" i="1"/>
  <c r="U908" i="1" s="1"/>
  <c r="K909" i="1"/>
  <c r="U909" i="1" s="1"/>
  <c r="K910" i="1"/>
  <c r="U910" i="1" s="1"/>
  <c r="K911" i="1"/>
  <c r="U911" i="1" s="1"/>
  <c r="K912" i="1"/>
  <c r="U912" i="1" s="1"/>
  <c r="K913" i="1"/>
  <c r="U913" i="1" s="1"/>
  <c r="K914" i="1"/>
  <c r="U914" i="1" s="1"/>
  <c r="K915" i="1"/>
  <c r="U915" i="1" s="1"/>
  <c r="K916" i="1"/>
  <c r="U916" i="1" s="1"/>
  <c r="K917" i="1"/>
  <c r="U917" i="1" s="1"/>
  <c r="K918" i="1"/>
  <c r="U918" i="1" s="1"/>
  <c r="K919" i="1"/>
  <c r="U919" i="1" s="1"/>
  <c r="K920" i="1"/>
  <c r="U920" i="1" s="1"/>
  <c r="K921" i="1"/>
  <c r="U921" i="1" s="1"/>
  <c r="K922" i="1"/>
  <c r="U922" i="1" s="1"/>
  <c r="K923" i="1"/>
  <c r="U923" i="1" s="1"/>
  <c r="K924" i="1"/>
  <c r="U924" i="1" s="1"/>
  <c r="K925" i="1"/>
  <c r="U925" i="1" s="1"/>
  <c r="K926" i="1"/>
  <c r="U926" i="1" s="1"/>
  <c r="K927" i="1"/>
  <c r="U927" i="1" s="1"/>
  <c r="K928" i="1"/>
  <c r="U928" i="1" s="1"/>
  <c r="K929" i="1"/>
  <c r="U929" i="1" s="1"/>
  <c r="K930" i="1"/>
  <c r="U930" i="1" s="1"/>
  <c r="K931" i="1"/>
  <c r="U931" i="1" s="1"/>
  <c r="K932" i="1"/>
  <c r="U932" i="1" s="1"/>
  <c r="K933" i="1"/>
  <c r="U933" i="1" s="1"/>
  <c r="K934" i="1"/>
  <c r="U934" i="1" s="1"/>
  <c r="K935" i="1"/>
  <c r="U935" i="1" s="1"/>
  <c r="K936" i="1"/>
  <c r="U936" i="1" s="1"/>
  <c r="K937" i="1"/>
  <c r="U937" i="1" s="1"/>
  <c r="K938" i="1"/>
  <c r="U938" i="1" s="1"/>
  <c r="K939" i="1"/>
  <c r="U939" i="1" s="1"/>
  <c r="K940" i="1"/>
  <c r="U940" i="1" s="1"/>
  <c r="K941" i="1"/>
  <c r="U941" i="1" s="1"/>
  <c r="K942" i="1"/>
  <c r="U942" i="1" s="1"/>
  <c r="K943" i="1"/>
  <c r="U943" i="1" s="1"/>
  <c r="K944" i="1"/>
  <c r="U944" i="1" s="1"/>
  <c r="K945" i="1"/>
  <c r="U945" i="1" s="1"/>
  <c r="K946" i="1"/>
  <c r="U946" i="1" s="1"/>
  <c r="K947" i="1"/>
  <c r="U947" i="1" s="1"/>
  <c r="K948" i="1"/>
  <c r="U948" i="1" s="1"/>
  <c r="K949" i="1"/>
  <c r="U949" i="1" s="1"/>
  <c r="K950" i="1"/>
  <c r="U950" i="1" s="1"/>
  <c r="K951" i="1"/>
  <c r="U951" i="1" s="1"/>
  <c r="K952" i="1"/>
  <c r="U952" i="1" s="1"/>
  <c r="K953" i="1"/>
  <c r="U953" i="1" s="1"/>
  <c r="K954" i="1"/>
  <c r="U954" i="1" s="1"/>
  <c r="K955" i="1"/>
  <c r="U955" i="1" s="1"/>
  <c r="K956" i="1"/>
  <c r="U956" i="1" s="1"/>
  <c r="K957" i="1"/>
  <c r="U957" i="1" s="1"/>
  <c r="K958" i="1"/>
  <c r="U958" i="1" s="1"/>
  <c r="K959" i="1"/>
  <c r="U959" i="1" s="1"/>
  <c r="K960" i="1"/>
  <c r="U960" i="1" s="1"/>
  <c r="K961" i="1"/>
  <c r="U961" i="1" s="1"/>
  <c r="K962" i="1"/>
  <c r="U962" i="1" s="1"/>
  <c r="K963" i="1"/>
  <c r="U963" i="1" s="1"/>
  <c r="K964" i="1"/>
  <c r="U964" i="1" s="1"/>
  <c r="K965" i="1"/>
  <c r="U965" i="1" s="1"/>
  <c r="K966" i="1"/>
  <c r="U966" i="1" s="1"/>
  <c r="K967" i="1"/>
  <c r="U967" i="1" s="1"/>
  <c r="K968" i="1"/>
  <c r="U968" i="1" s="1"/>
  <c r="K969" i="1"/>
  <c r="U969" i="1" s="1"/>
  <c r="K970" i="1"/>
  <c r="U970" i="1" s="1"/>
  <c r="K971" i="1"/>
  <c r="U971" i="1" s="1"/>
  <c r="K972" i="1"/>
  <c r="U972" i="1" s="1"/>
  <c r="K973" i="1"/>
  <c r="U973" i="1" s="1"/>
  <c r="K974" i="1"/>
  <c r="U974" i="1" s="1"/>
  <c r="K975" i="1"/>
  <c r="U975" i="1" s="1"/>
  <c r="K976" i="1"/>
  <c r="U976" i="1" s="1"/>
  <c r="K977" i="1"/>
  <c r="U977" i="1" s="1"/>
  <c r="K978" i="1"/>
  <c r="U978" i="1" s="1"/>
  <c r="K979" i="1"/>
  <c r="U979" i="1" s="1"/>
  <c r="K980" i="1"/>
  <c r="U980" i="1" s="1"/>
  <c r="K981" i="1"/>
  <c r="U981" i="1" s="1"/>
  <c r="K982" i="1"/>
  <c r="U982" i="1" s="1"/>
  <c r="K983" i="1"/>
  <c r="U983" i="1" s="1"/>
  <c r="K984" i="1"/>
  <c r="U984" i="1" s="1"/>
  <c r="K985" i="1"/>
  <c r="U985" i="1" s="1"/>
  <c r="K986" i="1"/>
  <c r="U986" i="1" s="1"/>
  <c r="K987" i="1"/>
  <c r="U987" i="1" s="1"/>
  <c r="K988" i="1"/>
  <c r="U988" i="1" s="1"/>
  <c r="K989" i="1"/>
  <c r="U989" i="1" s="1"/>
  <c r="K990" i="1"/>
  <c r="U990" i="1" s="1"/>
  <c r="K991" i="1"/>
  <c r="U991" i="1" s="1"/>
  <c r="K992" i="1"/>
  <c r="U992" i="1" s="1"/>
  <c r="K993" i="1"/>
  <c r="U993" i="1" s="1"/>
  <c r="K994" i="1"/>
  <c r="U994" i="1" s="1"/>
  <c r="K995" i="1"/>
  <c r="U995" i="1" s="1"/>
  <c r="K996" i="1"/>
  <c r="U996" i="1" s="1"/>
  <c r="K997" i="1"/>
  <c r="U997" i="1" s="1"/>
  <c r="K998" i="1"/>
  <c r="U998" i="1" s="1"/>
  <c r="K999" i="1"/>
  <c r="U999" i="1" s="1"/>
  <c r="K1000" i="1"/>
  <c r="U1000" i="1" s="1"/>
  <c r="K1001" i="1"/>
  <c r="U1001" i="1" s="1"/>
  <c r="K1002" i="1"/>
  <c r="U1002" i="1" s="1"/>
  <c r="K1003" i="1"/>
  <c r="U1003" i="1" s="1"/>
  <c r="K1004" i="1"/>
  <c r="U1004" i="1" s="1"/>
  <c r="K1005" i="1"/>
  <c r="U1005" i="1" s="1"/>
  <c r="K1006" i="1"/>
  <c r="U1006" i="1" s="1"/>
  <c r="K1007" i="1"/>
  <c r="U1007" i="1" s="1"/>
  <c r="K1008" i="1"/>
  <c r="U1008" i="1" s="1"/>
  <c r="K1009" i="1"/>
  <c r="U1009" i="1" s="1"/>
  <c r="K1010" i="1"/>
  <c r="U1010" i="1" s="1"/>
  <c r="K1011" i="1"/>
  <c r="U1011" i="1" s="1"/>
  <c r="K1012" i="1"/>
  <c r="U1012" i="1" s="1"/>
  <c r="K1013" i="1"/>
  <c r="U1013" i="1" s="1"/>
  <c r="K1014" i="1"/>
  <c r="U1014" i="1" s="1"/>
  <c r="K1015" i="1"/>
  <c r="U1015" i="1" s="1"/>
  <c r="K1016" i="1"/>
  <c r="U1016" i="1" s="1"/>
  <c r="K1017" i="1"/>
  <c r="U1017" i="1" s="1"/>
  <c r="K1018" i="1"/>
  <c r="U1018" i="1" s="1"/>
  <c r="K1019" i="1"/>
  <c r="U1019" i="1" s="1"/>
  <c r="K1020" i="1"/>
  <c r="U1020" i="1" s="1"/>
  <c r="K1021" i="1"/>
  <c r="U1021" i="1" s="1"/>
  <c r="K1022" i="1"/>
  <c r="U1022" i="1" s="1"/>
  <c r="K1023" i="1"/>
  <c r="U1023" i="1" s="1"/>
  <c r="K1024" i="1"/>
  <c r="U1024" i="1" s="1"/>
  <c r="K1025" i="1"/>
  <c r="U1025" i="1" s="1"/>
  <c r="K1026" i="1"/>
  <c r="U1026" i="1" s="1"/>
  <c r="K1027" i="1"/>
  <c r="U1027" i="1" s="1"/>
  <c r="K1028" i="1"/>
  <c r="U1028" i="1" s="1"/>
  <c r="K1029" i="1"/>
  <c r="U1029" i="1" s="1"/>
  <c r="K1030" i="1"/>
  <c r="U1030" i="1" s="1"/>
  <c r="K1031" i="1"/>
  <c r="U1031" i="1" s="1"/>
  <c r="K1032" i="1"/>
  <c r="U1032" i="1" s="1"/>
  <c r="K1033" i="1"/>
  <c r="U1033" i="1" s="1"/>
  <c r="K1034" i="1"/>
  <c r="U1034" i="1" s="1"/>
  <c r="K1035" i="1"/>
  <c r="U1035" i="1" s="1"/>
  <c r="K1036" i="1"/>
  <c r="U1036" i="1" s="1"/>
  <c r="K1037" i="1"/>
  <c r="U1037" i="1" s="1"/>
  <c r="K1038" i="1"/>
  <c r="U1038" i="1" s="1"/>
  <c r="K1039" i="1"/>
  <c r="U1039" i="1" s="1"/>
  <c r="K1040" i="1"/>
  <c r="U1040" i="1" s="1"/>
  <c r="K1041" i="1"/>
  <c r="U1041" i="1" s="1"/>
  <c r="K1042" i="1"/>
  <c r="U1042" i="1" s="1"/>
  <c r="K1043" i="1"/>
  <c r="U1043" i="1" s="1"/>
  <c r="K1044" i="1"/>
  <c r="U1044" i="1" s="1"/>
  <c r="K1045" i="1"/>
  <c r="U1045" i="1" s="1"/>
  <c r="K1046" i="1"/>
  <c r="U1046" i="1" s="1"/>
  <c r="K1047" i="1"/>
  <c r="U1047" i="1" s="1"/>
  <c r="K1048" i="1"/>
  <c r="U1048" i="1" s="1"/>
  <c r="K1049" i="1"/>
  <c r="U1049" i="1" s="1"/>
  <c r="K1050" i="1"/>
  <c r="U1050" i="1" s="1"/>
  <c r="K1051" i="1"/>
  <c r="U1051" i="1" s="1"/>
  <c r="K1052" i="1"/>
  <c r="U1052" i="1" s="1"/>
  <c r="K1053" i="1"/>
  <c r="U1053" i="1" s="1"/>
  <c r="K1054" i="1"/>
  <c r="U1054" i="1" s="1"/>
  <c r="K1055" i="1"/>
  <c r="U1055" i="1" s="1"/>
  <c r="K1056" i="1"/>
  <c r="U1056" i="1" s="1"/>
  <c r="K1057" i="1"/>
  <c r="U1057" i="1" s="1"/>
  <c r="K1058" i="1"/>
  <c r="U1058" i="1" s="1"/>
  <c r="K1059" i="1"/>
  <c r="U1059" i="1" s="1"/>
  <c r="K1060" i="1"/>
  <c r="U1060" i="1" s="1"/>
  <c r="K1061" i="1"/>
  <c r="U1061" i="1" s="1"/>
  <c r="K1062" i="1"/>
  <c r="U1062" i="1" s="1"/>
  <c r="K1063" i="1"/>
  <c r="U1063" i="1" s="1"/>
  <c r="K1064" i="1"/>
  <c r="U1064" i="1" s="1"/>
  <c r="K1065" i="1"/>
  <c r="U1065" i="1" s="1"/>
  <c r="K1066" i="1"/>
  <c r="U1066" i="1" s="1"/>
  <c r="K1067" i="1"/>
  <c r="U1067" i="1" s="1"/>
  <c r="K1068" i="1"/>
  <c r="U1068" i="1" s="1"/>
  <c r="K1069" i="1"/>
  <c r="U1069" i="1" s="1"/>
  <c r="K1070" i="1"/>
  <c r="U1070" i="1" s="1"/>
  <c r="K1071" i="1"/>
  <c r="U1071" i="1" s="1"/>
  <c r="K1072" i="1"/>
  <c r="U1072" i="1" s="1"/>
  <c r="K1073" i="1"/>
  <c r="U1073" i="1" s="1"/>
  <c r="K1074" i="1"/>
  <c r="U1074" i="1" s="1"/>
  <c r="K1075" i="1"/>
  <c r="U1075" i="1" s="1"/>
  <c r="K1076" i="1"/>
  <c r="U1076" i="1" s="1"/>
  <c r="K1077" i="1"/>
  <c r="U1077" i="1" s="1"/>
  <c r="K1078" i="1"/>
  <c r="U1078" i="1" s="1"/>
  <c r="K1079" i="1"/>
  <c r="U1079" i="1" s="1"/>
  <c r="K1080" i="1"/>
  <c r="U1080" i="1" s="1"/>
  <c r="K1081" i="1"/>
  <c r="U1081" i="1" s="1"/>
  <c r="K1082" i="1"/>
  <c r="U1082" i="1" s="1"/>
  <c r="K1083" i="1"/>
  <c r="U1083" i="1" s="1"/>
  <c r="K1084" i="1"/>
  <c r="U1084" i="1" s="1"/>
  <c r="K1085" i="1"/>
  <c r="U1085" i="1" s="1"/>
  <c r="K1086" i="1"/>
  <c r="U1086" i="1" s="1"/>
  <c r="K1087" i="1"/>
  <c r="U1087" i="1" s="1"/>
  <c r="K1088" i="1"/>
  <c r="U1088" i="1" s="1"/>
  <c r="K1089" i="1"/>
  <c r="U1089" i="1" s="1"/>
  <c r="K1090" i="1"/>
  <c r="U1090" i="1" s="1"/>
  <c r="K1091" i="1"/>
  <c r="U1091" i="1" s="1"/>
  <c r="K1092" i="1"/>
  <c r="U1092" i="1" s="1"/>
  <c r="K1093" i="1"/>
  <c r="U1093" i="1" s="1"/>
  <c r="K1094" i="1"/>
  <c r="U1094" i="1" s="1"/>
  <c r="K1095" i="1"/>
  <c r="U1095" i="1" s="1"/>
  <c r="K1096" i="1"/>
  <c r="U1096" i="1" s="1"/>
  <c r="K1097" i="1"/>
  <c r="U1097" i="1" s="1"/>
  <c r="K1098" i="1"/>
  <c r="U1098" i="1" s="1"/>
  <c r="K1099" i="1"/>
  <c r="U1099" i="1" s="1"/>
  <c r="K1100" i="1"/>
  <c r="U1100" i="1" s="1"/>
  <c r="K1101" i="1"/>
  <c r="U1101" i="1" s="1"/>
  <c r="K1102" i="1"/>
  <c r="U1102" i="1" s="1"/>
  <c r="K1103" i="1"/>
  <c r="U1103" i="1" s="1"/>
  <c r="K1104" i="1"/>
  <c r="U1104" i="1" s="1"/>
  <c r="K1105" i="1"/>
  <c r="U1105" i="1" s="1"/>
  <c r="K1106" i="1"/>
  <c r="U1106" i="1" s="1"/>
  <c r="K1107" i="1"/>
  <c r="U1107" i="1" s="1"/>
  <c r="K1108" i="1"/>
  <c r="U1108" i="1" s="1"/>
  <c r="K1109" i="1"/>
  <c r="U1109" i="1" s="1"/>
  <c r="K1110" i="1"/>
  <c r="U1110" i="1" s="1"/>
  <c r="K1111" i="1"/>
  <c r="U1111" i="1" s="1"/>
  <c r="K1112" i="1"/>
  <c r="U1112" i="1" s="1"/>
  <c r="K1113" i="1"/>
  <c r="U1113" i="1" s="1"/>
  <c r="K1114" i="1"/>
  <c r="U1114" i="1" s="1"/>
  <c r="K1115" i="1"/>
  <c r="U1115" i="1" s="1"/>
  <c r="K1116" i="1"/>
  <c r="U1116" i="1" s="1"/>
  <c r="K1117" i="1"/>
  <c r="U1117" i="1" s="1"/>
  <c r="K1118" i="1"/>
  <c r="U1118" i="1" s="1"/>
  <c r="K1119" i="1"/>
  <c r="U1119" i="1" s="1"/>
  <c r="K1120" i="1"/>
  <c r="U1120" i="1" s="1"/>
  <c r="K1121" i="1"/>
  <c r="U1121" i="1" s="1"/>
  <c r="K1122" i="1"/>
  <c r="U1122" i="1" s="1"/>
  <c r="K1123" i="1"/>
  <c r="U1123" i="1" s="1"/>
  <c r="K1124" i="1"/>
  <c r="U1124" i="1" s="1"/>
  <c r="K1125" i="1"/>
  <c r="U1125" i="1" s="1"/>
  <c r="K1126" i="1"/>
  <c r="U1126" i="1" s="1"/>
  <c r="K1127" i="1"/>
  <c r="U1127" i="1" s="1"/>
  <c r="K1128" i="1"/>
  <c r="U1128" i="1" s="1"/>
  <c r="K1129" i="1"/>
  <c r="U1129" i="1" s="1"/>
  <c r="K1130" i="1"/>
  <c r="U1130" i="1" s="1"/>
  <c r="K1131" i="1"/>
  <c r="U1131" i="1" s="1"/>
  <c r="K1132" i="1"/>
  <c r="U1132" i="1" s="1"/>
  <c r="K1133" i="1"/>
  <c r="U1133" i="1" s="1"/>
  <c r="K1134" i="1"/>
  <c r="U1134" i="1" s="1"/>
  <c r="K1135" i="1"/>
  <c r="U1135" i="1" s="1"/>
  <c r="K1136" i="1"/>
  <c r="U1136" i="1" s="1"/>
  <c r="K1137" i="1"/>
  <c r="U1137" i="1" s="1"/>
  <c r="K1138" i="1"/>
  <c r="U1138" i="1" s="1"/>
  <c r="K1139" i="1"/>
  <c r="U1139" i="1" s="1"/>
  <c r="K1140" i="1"/>
  <c r="U1140" i="1" s="1"/>
  <c r="K1141" i="1"/>
  <c r="U1141" i="1" s="1"/>
  <c r="K1142" i="1"/>
  <c r="U1142" i="1" s="1"/>
  <c r="K1143" i="1"/>
  <c r="U1143" i="1" s="1"/>
  <c r="K1144" i="1"/>
  <c r="U1144" i="1" s="1"/>
  <c r="K1145" i="1"/>
  <c r="U1145" i="1" s="1"/>
  <c r="K1146" i="1"/>
  <c r="U1146" i="1" s="1"/>
  <c r="K1147" i="1"/>
  <c r="U1147" i="1" s="1"/>
  <c r="K1148" i="1"/>
  <c r="U1148" i="1" s="1"/>
  <c r="K1149" i="1"/>
  <c r="U1149" i="1" s="1"/>
  <c r="K1150" i="1"/>
  <c r="U1150" i="1" s="1"/>
  <c r="K1151" i="1"/>
  <c r="U1151" i="1" s="1"/>
  <c r="K1152" i="1"/>
  <c r="U1152" i="1" s="1"/>
  <c r="K1153" i="1"/>
  <c r="U1153" i="1" s="1"/>
  <c r="K1154" i="1"/>
  <c r="U1154" i="1" s="1"/>
  <c r="K1155" i="1"/>
  <c r="U1155" i="1" s="1"/>
  <c r="K1156" i="1"/>
  <c r="U1156" i="1" s="1"/>
  <c r="K1157" i="1"/>
  <c r="U1157" i="1" s="1"/>
  <c r="K1158" i="1"/>
  <c r="U1158" i="1" s="1"/>
  <c r="K1159" i="1"/>
  <c r="U1159" i="1" s="1"/>
  <c r="K1160" i="1"/>
  <c r="U1160" i="1" s="1"/>
  <c r="K1161" i="1"/>
  <c r="U1161" i="1" s="1"/>
  <c r="K1162" i="1"/>
  <c r="U1162" i="1" s="1"/>
  <c r="K1163" i="1"/>
  <c r="U1163" i="1" s="1"/>
  <c r="K1164" i="1"/>
  <c r="U1164" i="1" s="1"/>
  <c r="K1165" i="1"/>
  <c r="U1165" i="1" s="1"/>
  <c r="K1166" i="1"/>
  <c r="U1166" i="1" s="1"/>
  <c r="K1167" i="1"/>
  <c r="U1167" i="1" s="1"/>
  <c r="K1168" i="1"/>
  <c r="U1168" i="1" s="1"/>
  <c r="K1169" i="1"/>
  <c r="U1169" i="1" s="1"/>
  <c r="K1170" i="1"/>
  <c r="U1170" i="1" s="1"/>
  <c r="K1171" i="1"/>
  <c r="U1171" i="1" s="1"/>
  <c r="K1172" i="1"/>
  <c r="U1172" i="1" s="1"/>
  <c r="K1173" i="1"/>
  <c r="U1173" i="1" s="1"/>
  <c r="K1174" i="1"/>
  <c r="U1174" i="1" s="1"/>
  <c r="K1175" i="1"/>
  <c r="U1175" i="1" s="1"/>
  <c r="K1176" i="1"/>
  <c r="U1176" i="1" s="1"/>
  <c r="K1177" i="1"/>
  <c r="U1177" i="1" s="1"/>
  <c r="K1178" i="1"/>
  <c r="U1178" i="1" s="1"/>
  <c r="K1179" i="1"/>
  <c r="U1179" i="1" s="1"/>
  <c r="K1180" i="1"/>
  <c r="U1180" i="1" s="1"/>
  <c r="K1181" i="1"/>
  <c r="U1181" i="1" s="1"/>
  <c r="K1182" i="1"/>
  <c r="U1182" i="1" s="1"/>
  <c r="K1183" i="1"/>
  <c r="U1183" i="1" s="1"/>
  <c r="K1184" i="1"/>
  <c r="U1184" i="1" s="1"/>
  <c r="K1185" i="1"/>
  <c r="U1185" i="1" s="1"/>
  <c r="K1186" i="1"/>
  <c r="U1186" i="1" s="1"/>
  <c r="K1187" i="1"/>
  <c r="U1187" i="1" s="1"/>
  <c r="K1188" i="1"/>
  <c r="U1188" i="1" s="1"/>
  <c r="K1189" i="1"/>
  <c r="U1189" i="1" s="1"/>
  <c r="K1190" i="1"/>
  <c r="U1190" i="1" s="1"/>
  <c r="K1191" i="1"/>
  <c r="U1191" i="1" s="1"/>
  <c r="K1192" i="1"/>
  <c r="U1192" i="1" s="1"/>
  <c r="K1193" i="1"/>
  <c r="U1193" i="1" s="1"/>
  <c r="K1194" i="1"/>
  <c r="U1194" i="1" s="1"/>
  <c r="K1195" i="1"/>
  <c r="U1195" i="1" s="1"/>
  <c r="K1196" i="1"/>
  <c r="U1196" i="1" s="1"/>
  <c r="K1197" i="1"/>
  <c r="U1197" i="1" s="1"/>
  <c r="K1198" i="1"/>
  <c r="U1198" i="1" s="1"/>
  <c r="K1199" i="1"/>
  <c r="U1199" i="1" s="1"/>
  <c r="K1200" i="1"/>
  <c r="U1200" i="1" s="1"/>
  <c r="K1201" i="1"/>
  <c r="U1201" i="1" s="1"/>
  <c r="K1202" i="1"/>
  <c r="U1202" i="1" s="1"/>
  <c r="K1203" i="1"/>
  <c r="U1203" i="1" s="1"/>
  <c r="K1204" i="1"/>
  <c r="U1204" i="1" s="1"/>
  <c r="K1205" i="1"/>
  <c r="U1205" i="1" s="1"/>
  <c r="K1206" i="1"/>
  <c r="U1206" i="1" s="1"/>
  <c r="K1207" i="1"/>
  <c r="U1207" i="1" s="1"/>
  <c r="K1208" i="1"/>
  <c r="U1208" i="1" s="1"/>
  <c r="K1209" i="1"/>
  <c r="U1209" i="1" s="1"/>
  <c r="K1210" i="1"/>
  <c r="U1210" i="1" s="1"/>
  <c r="K1211" i="1"/>
  <c r="U1211" i="1" s="1"/>
  <c r="K1212" i="1"/>
  <c r="U1212" i="1" s="1"/>
  <c r="K1213" i="1"/>
  <c r="U1213" i="1" s="1"/>
  <c r="K1214" i="1"/>
  <c r="U1214" i="1" s="1"/>
  <c r="K1215" i="1"/>
  <c r="U1215" i="1" s="1"/>
  <c r="K1216" i="1"/>
  <c r="U1216" i="1" s="1"/>
  <c r="K1217" i="1"/>
  <c r="U1217" i="1" s="1"/>
  <c r="K1218" i="1"/>
  <c r="U1218" i="1" s="1"/>
  <c r="K1219" i="1"/>
  <c r="U1219" i="1" s="1"/>
  <c r="K1220" i="1"/>
  <c r="U1220" i="1" s="1"/>
  <c r="K1221" i="1"/>
  <c r="U1221" i="1" s="1"/>
  <c r="K1222" i="1"/>
  <c r="U1222" i="1" s="1"/>
  <c r="K1223" i="1"/>
  <c r="U1223" i="1" s="1"/>
  <c r="K1224" i="1"/>
  <c r="U1224" i="1" s="1"/>
  <c r="K1225" i="1"/>
  <c r="U1225" i="1" s="1"/>
  <c r="K1226" i="1"/>
  <c r="U1226" i="1" s="1"/>
  <c r="K1227" i="1"/>
  <c r="U1227" i="1" s="1"/>
  <c r="K1228" i="1"/>
  <c r="U1228" i="1" s="1"/>
  <c r="K1229" i="1"/>
  <c r="U1229" i="1" s="1"/>
  <c r="K1230" i="1"/>
  <c r="U1230" i="1" s="1"/>
  <c r="K1231" i="1"/>
  <c r="U1231" i="1" s="1"/>
  <c r="K1232" i="1"/>
  <c r="U1232" i="1" s="1"/>
  <c r="K1233" i="1"/>
  <c r="U1233" i="1" s="1"/>
  <c r="K1234" i="1"/>
  <c r="U1234" i="1" s="1"/>
  <c r="K1235" i="1"/>
  <c r="U1235" i="1" s="1"/>
  <c r="K1236" i="1"/>
  <c r="U1236" i="1" s="1"/>
  <c r="K1237" i="1"/>
  <c r="U1237" i="1" s="1"/>
  <c r="K1238" i="1"/>
  <c r="U1238" i="1" s="1"/>
  <c r="K1239" i="1"/>
  <c r="U1239" i="1" s="1"/>
  <c r="K1240" i="1"/>
  <c r="U1240" i="1" s="1"/>
  <c r="K1241" i="1"/>
  <c r="U1241" i="1" s="1"/>
  <c r="K1242" i="1"/>
  <c r="U1242" i="1" s="1"/>
  <c r="K1243" i="1"/>
  <c r="U1243" i="1" s="1"/>
  <c r="K1244" i="1"/>
  <c r="U1244" i="1" s="1"/>
  <c r="K1245" i="1"/>
  <c r="U1245" i="1" s="1"/>
  <c r="K1246" i="1"/>
  <c r="U1246" i="1" s="1"/>
  <c r="K1247" i="1"/>
  <c r="U1247" i="1" s="1"/>
  <c r="K1248" i="1"/>
  <c r="U1248" i="1" s="1"/>
  <c r="K1249" i="1"/>
  <c r="U1249" i="1" s="1"/>
  <c r="K1250" i="1"/>
  <c r="U1250" i="1" s="1"/>
  <c r="K1251" i="1"/>
  <c r="U1251" i="1" s="1"/>
  <c r="K1252" i="1"/>
  <c r="U1252" i="1" s="1"/>
  <c r="K1253" i="1"/>
  <c r="U1253" i="1" s="1"/>
  <c r="K1254" i="1"/>
  <c r="U1254" i="1" s="1"/>
  <c r="K1255" i="1"/>
  <c r="U1255" i="1" s="1"/>
  <c r="K1256" i="1"/>
  <c r="U1256" i="1" s="1"/>
  <c r="K1257" i="1"/>
  <c r="U1257" i="1" s="1"/>
  <c r="K1258" i="1"/>
  <c r="U1258" i="1" s="1"/>
  <c r="K1259" i="1"/>
  <c r="U1259" i="1" s="1"/>
  <c r="K1260" i="1"/>
  <c r="U1260" i="1" s="1"/>
  <c r="K1261" i="1"/>
  <c r="U1261" i="1" s="1"/>
  <c r="K1262" i="1"/>
  <c r="U1262" i="1" s="1"/>
  <c r="K1263" i="1"/>
  <c r="U1263" i="1" s="1"/>
  <c r="K1264" i="1"/>
  <c r="U1264" i="1" s="1"/>
  <c r="K1265" i="1"/>
  <c r="U1265" i="1" s="1"/>
  <c r="K1266" i="1"/>
  <c r="U1266" i="1" s="1"/>
  <c r="K1267" i="1"/>
  <c r="U1267" i="1" s="1"/>
  <c r="K1268" i="1"/>
  <c r="U1268" i="1" s="1"/>
  <c r="K1269" i="1"/>
  <c r="U1269" i="1" s="1"/>
  <c r="K1270" i="1"/>
  <c r="U1270" i="1" s="1"/>
  <c r="K1271" i="1"/>
  <c r="U1271" i="1" s="1"/>
  <c r="K1272" i="1"/>
  <c r="U1272" i="1" s="1"/>
  <c r="K1273" i="1"/>
  <c r="U1273" i="1" s="1"/>
  <c r="K1274" i="1"/>
  <c r="U1274" i="1" s="1"/>
  <c r="K1275" i="1"/>
  <c r="U1275" i="1" s="1"/>
  <c r="K1276" i="1"/>
  <c r="U1276" i="1" s="1"/>
  <c r="K1277" i="1"/>
  <c r="U1277" i="1" s="1"/>
  <c r="K1278" i="1"/>
  <c r="U1278" i="1" s="1"/>
  <c r="K1279" i="1"/>
  <c r="U1279" i="1" s="1"/>
  <c r="K1280" i="1"/>
  <c r="U1280" i="1" s="1"/>
  <c r="K1281" i="1"/>
  <c r="U1281" i="1" s="1"/>
  <c r="K1282" i="1"/>
  <c r="U1282" i="1" s="1"/>
  <c r="K1283" i="1"/>
  <c r="U1283" i="1" s="1"/>
  <c r="K1284" i="1"/>
  <c r="U1284" i="1" s="1"/>
  <c r="K1285" i="1"/>
  <c r="U1285" i="1" s="1"/>
  <c r="K1286" i="1"/>
  <c r="U1286" i="1" s="1"/>
  <c r="K1287" i="1"/>
  <c r="U1287" i="1" s="1"/>
  <c r="K1288" i="1"/>
  <c r="U1288" i="1" s="1"/>
  <c r="K1289" i="1"/>
  <c r="U1289" i="1" s="1"/>
  <c r="K1290" i="1"/>
  <c r="U1290" i="1" s="1"/>
  <c r="K1291" i="1"/>
  <c r="U1291" i="1" s="1"/>
  <c r="K1292" i="1"/>
  <c r="U1292" i="1" s="1"/>
  <c r="K1293" i="1"/>
  <c r="U1293" i="1" s="1"/>
  <c r="K1294" i="1"/>
  <c r="U1294" i="1" s="1"/>
  <c r="K1295" i="1"/>
  <c r="U1295" i="1" s="1"/>
  <c r="K1296" i="1"/>
  <c r="U1296" i="1" s="1"/>
  <c r="K1297" i="1"/>
  <c r="U1297" i="1" s="1"/>
  <c r="K1298" i="1"/>
  <c r="U1298" i="1" s="1"/>
  <c r="K1299" i="1"/>
  <c r="U1299" i="1" s="1"/>
  <c r="K1300" i="1"/>
  <c r="U1300" i="1" s="1"/>
  <c r="K1301" i="1"/>
  <c r="U1301" i="1" s="1"/>
  <c r="K1302" i="1"/>
  <c r="U1302" i="1" s="1"/>
  <c r="K1303" i="1"/>
  <c r="U1303" i="1" s="1"/>
  <c r="K1304" i="1"/>
  <c r="U1304" i="1" s="1"/>
  <c r="K1305" i="1"/>
  <c r="U1305" i="1" s="1"/>
  <c r="K1306" i="1"/>
  <c r="U1306" i="1" s="1"/>
  <c r="K1307" i="1"/>
  <c r="U1307" i="1" s="1"/>
  <c r="K1308" i="1"/>
  <c r="U1308" i="1" s="1"/>
  <c r="K1309" i="1"/>
  <c r="U1309" i="1" s="1"/>
  <c r="K1310" i="1"/>
  <c r="U1310" i="1" s="1"/>
  <c r="K1311" i="1"/>
  <c r="U1311" i="1" s="1"/>
  <c r="K1312" i="1"/>
  <c r="U1312" i="1" s="1"/>
  <c r="K1313" i="1"/>
  <c r="U1313" i="1" s="1"/>
  <c r="K1314" i="1"/>
  <c r="U1314" i="1" s="1"/>
  <c r="K1315" i="1"/>
  <c r="U1315" i="1" s="1"/>
  <c r="K1316" i="1"/>
  <c r="U1316" i="1" s="1"/>
  <c r="K1317" i="1"/>
  <c r="U1317" i="1" s="1"/>
  <c r="K1318" i="1"/>
  <c r="U1318" i="1" s="1"/>
  <c r="K1319" i="1"/>
  <c r="U1319" i="1" s="1"/>
  <c r="K1320" i="1"/>
  <c r="U1320" i="1" s="1"/>
  <c r="K1321" i="1"/>
  <c r="U1321" i="1" s="1"/>
  <c r="K1322" i="1"/>
  <c r="U1322" i="1" s="1"/>
  <c r="K1323" i="1"/>
  <c r="U1323" i="1" s="1"/>
  <c r="K1324" i="1"/>
  <c r="U1324" i="1" s="1"/>
  <c r="K1325" i="1"/>
  <c r="U1325" i="1" s="1"/>
  <c r="K1326" i="1"/>
  <c r="U1326" i="1" s="1"/>
  <c r="K1327" i="1"/>
  <c r="U1327" i="1" s="1"/>
  <c r="K1328" i="1"/>
  <c r="U1328" i="1" s="1"/>
  <c r="K1329" i="1"/>
  <c r="U1329" i="1" s="1"/>
  <c r="K1330" i="1"/>
  <c r="U1330" i="1" s="1"/>
  <c r="K1331" i="1"/>
  <c r="U1331" i="1" s="1"/>
  <c r="K1332" i="1"/>
  <c r="U1332" i="1" s="1"/>
  <c r="K1333" i="1"/>
  <c r="U1333" i="1" s="1"/>
  <c r="K1334" i="1"/>
  <c r="U1334" i="1" s="1"/>
  <c r="K1335" i="1"/>
  <c r="U1335" i="1" s="1"/>
  <c r="K1336" i="1"/>
  <c r="U1336" i="1" s="1"/>
  <c r="K1337" i="1"/>
  <c r="U1337" i="1" s="1"/>
  <c r="K1338" i="1"/>
  <c r="U1338" i="1" s="1"/>
  <c r="K1339" i="1"/>
  <c r="U1339" i="1" s="1"/>
  <c r="K1340" i="1"/>
  <c r="U1340" i="1" s="1"/>
  <c r="K1341" i="1"/>
  <c r="U1341" i="1" s="1"/>
  <c r="K1342" i="1"/>
  <c r="U1342" i="1" s="1"/>
  <c r="K1343" i="1"/>
  <c r="U1343" i="1" s="1"/>
  <c r="K1344" i="1"/>
  <c r="U1344" i="1" s="1"/>
  <c r="K1345" i="1"/>
  <c r="U1345" i="1" s="1"/>
  <c r="K1346" i="1"/>
  <c r="U1346" i="1" s="1"/>
  <c r="K1347" i="1"/>
  <c r="U1347" i="1" s="1"/>
  <c r="K1348" i="1"/>
  <c r="U1348" i="1" s="1"/>
  <c r="K1349" i="1"/>
  <c r="U1349" i="1" s="1"/>
  <c r="K1350" i="1"/>
  <c r="U1350" i="1" s="1"/>
  <c r="K1351" i="1"/>
  <c r="U1351" i="1" s="1"/>
  <c r="K1352" i="1"/>
  <c r="U1352" i="1" s="1"/>
  <c r="K1353" i="1"/>
  <c r="U1353" i="1" s="1"/>
  <c r="K1354" i="1"/>
  <c r="U1354" i="1" s="1"/>
  <c r="K1355" i="1"/>
  <c r="U1355" i="1" s="1"/>
  <c r="K1356" i="1"/>
  <c r="U1356" i="1" s="1"/>
  <c r="K1357" i="1"/>
  <c r="U1357" i="1" s="1"/>
  <c r="K1358" i="1"/>
  <c r="U1358" i="1" s="1"/>
  <c r="K1359" i="1"/>
  <c r="U1359" i="1" s="1"/>
  <c r="K1360" i="1"/>
  <c r="U1360" i="1" s="1"/>
  <c r="K1361" i="1"/>
  <c r="U1361" i="1" s="1"/>
  <c r="K1362" i="1"/>
  <c r="U1362" i="1" s="1"/>
  <c r="K1363" i="1"/>
  <c r="U1363" i="1" s="1"/>
  <c r="K1364" i="1"/>
  <c r="U1364" i="1" s="1"/>
  <c r="K1365" i="1"/>
  <c r="U1365" i="1" s="1"/>
  <c r="K1366" i="1"/>
  <c r="U1366" i="1" s="1"/>
  <c r="K1367" i="1"/>
  <c r="U1367" i="1" s="1"/>
  <c r="K1368" i="1"/>
  <c r="U1368" i="1" s="1"/>
  <c r="K1369" i="1"/>
  <c r="U1369" i="1" s="1"/>
  <c r="K1370" i="1"/>
  <c r="U1370" i="1" s="1"/>
  <c r="K1371" i="1"/>
  <c r="U1371" i="1" s="1"/>
  <c r="K1372" i="1"/>
  <c r="U1372" i="1" s="1"/>
  <c r="K1373" i="1"/>
  <c r="U1373" i="1" s="1"/>
  <c r="K1374" i="1"/>
  <c r="U1374" i="1" s="1"/>
  <c r="K1375" i="1"/>
  <c r="U1375" i="1" s="1"/>
  <c r="K1376" i="1"/>
  <c r="U1376" i="1" s="1"/>
  <c r="K1377" i="1"/>
  <c r="U1377" i="1" s="1"/>
  <c r="K1378" i="1"/>
  <c r="U1378" i="1" s="1"/>
  <c r="K1379" i="1"/>
  <c r="U1379" i="1" s="1"/>
  <c r="K1380" i="1"/>
  <c r="U1380" i="1" s="1"/>
  <c r="K1381" i="1"/>
  <c r="U1381" i="1" s="1"/>
  <c r="K1382" i="1"/>
  <c r="U1382" i="1" s="1"/>
  <c r="K1383" i="1"/>
  <c r="U1383" i="1" s="1"/>
  <c r="K1384" i="1"/>
  <c r="U1384" i="1" s="1"/>
  <c r="K1385" i="1"/>
  <c r="U1385" i="1" s="1"/>
  <c r="K1386" i="1"/>
  <c r="U1386" i="1" s="1"/>
  <c r="K1387" i="1"/>
  <c r="U1387" i="1" s="1"/>
  <c r="K1388" i="1"/>
  <c r="U1388" i="1" s="1"/>
  <c r="K1389" i="1"/>
  <c r="U1389" i="1" s="1"/>
  <c r="K1390" i="1"/>
  <c r="U1390" i="1" s="1"/>
  <c r="K1391" i="1"/>
  <c r="U1391" i="1" s="1"/>
  <c r="K1392" i="1"/>
  <c r="U1392" i="1" s="1"/>
  <c r="K1393" i="1"/>
  <c r="U1393" i="1" s="1"/>
  <c r="K1394" i="1"/>
  <c r="U1394" i="1" s="1"/>
  <c r="K1395" i="1"/>
  <c r="U1395" i="1" s="1"/>
  <c r="K1396" i="1"/>
  <c r="U1396" i="1" s="1"/>
  <c r="K1397" i="1"/>
  <c r="U1397" i="1" s="1"/>
  <c r="K1398" i="1"/>
  <c r="U1398" i="1" s="1"/>
  <c r="K1399" i="1"/>
  <c r="U1399" i="1" s="1"/>
  <c r="K1400" i="1"/>
  <c r="U1400" i="1" s="1"/>
  <c r="K1401" i="1"/>
  <c r="U1401" i="1" s="1"/>
  <c r="K1402" i="1"/>
  <c r="U1402" i="1" s="1"/>
  <c r="K1403" i="1"/>
  <c r="U1403" i="1" s="1"/>
  <c r="K1404" i="1"/>
  <c r="U1404" i="1" s="1"/>
  <c r="K1405" i="1"/>
  <c r="U1405" i="1" s="1"/>
  <c r="K1406" i="1"/>
  <c r="U1406" i="1" s="1"/>
  <c r="K1407" i="1"/>
  <c r="U1407" i="1" s="1"/>
  <c r="K1408" i="1"/>
  <c r="U1408" i="1" s="1"/>
  <c r="K1409" i="1"/>
  <c r="U1409" i="1" s="1"/>
  <c r="K1410" i="1"/>
  <c r="U1410" i="1" s="1"/>
  <c r="K1411" i="1"/>
  <c r="U1411" i="1" s="1"/>
  <c r="K1412" i="1"/>
  <c r="U1412" i="1" s="1"/>
  <c r="K1413" i="1"/>
  <c r="U1413" i="1" s="1"/>
  <c r="K1414" i="1"/>
  <c r="U1414" i="1" s="1"/>
  <c r="K1415" i="1"/>
  <c r="U1415" i="1" s="1"/>
  <c r="K1416" i="1"/>
  <c r="U1416" i="1" s="1"/>
  <c r="K1417" i="1"/>
  <c r="U1417" i="1" s="1"/>
  <c r="K1418" i="1"/>
  <c r="U1418" i="1" s="1"/>
  <c r="K1419" i="1"/>
  <c r="U1419" i="1" s="1"/>
  <c r="K1420" i="1"/>
  <c r="U1420" i="1" s="1"/>
  <c r="K1421" i="1"/>
  <c r="U1421" i="1" s="1"/>
  <c r="K1422" i="1"/>
  <c r="U1422" i="1" s="1"/>
  <c r="K1423" i="1"/>
  <c r="U1423" i="1" s="1"/>
  <c r="K1424" i="1"/>
  <c r="U1424" i="1" s="1"/>
  <c r="K1425" i="1"/>
  <c r="U1425" i="1" s="1"/>
  <c r="K1426" i="1"/>
  <c r="U1426" i="1" s="1"/>
  <c r="K1427" i="1"/>
  <c r="U1427" i="1" s="1"/>
  <c r="K1428" i="1"/>
  <c r="U1428" i="1" s="1"/>
  <c r="K1429" i="1"/>
  <c r="U1429" i="1" s="1"/>
  <c r="K1430" i="1"/>
  <c r="U1430" i="1" s="1"/>
  <c r="K1431" i="1"/>
  <c r="U1431" i="1" s="1"/>
  <c r="K1432" i="1"/>
  <c r="U1432" i="1" s="1"/>
  <c r="K1433" i="1"/>
  <c r="U1433" i="1" s="1"/>
  <c r="K1434" i="1"/>
  <c r="U1434" i="1" s="1"/>
  <c r="K1435" i="1"/>
  <c r="U1435" i="1" s="1"/>
  <c r="K1436" i="1"/>
  <c r="U1436" i="1" s="1"/>
  <c r="K1437" i="1"/>
  <c r="U1437" i="1" s="1"/>
  <c r="K1438" i="1"/>
  <c r="U1438" i="1" s="1"/>
  <c r="K1439" i="1"/>
  <c r="U1439" i="1" s="1"/>
  <c r="K1440" i="1"/>
  <c r="U1440" i="1" s="1"/>
  <c r="K1441" i="1"/>
  <c r="U1441" i="1" s="1"/>
  <c r="K1442" i="1"/>
  <c r="U1442" i="1" s="1"/>
  <c r="K1443" i="1"/>
  <c r="U1443" i="1" s="1"/>
  <c r="K1444" i="1"/>
  <c r="U1444" i="1" s="1"/>
  <c r="K1445" i="1"/>
  <c r="U1445" i="1" s="1"/>
  <c r="K1446" i="1"/>
  <c r="U1446" i="1" s="1"/>
  <c r="K1447" i="1"/>
  <c r="U1447" i="1" s="1"/>
  <c r="K1448" i="1"/>
  <c r="U1448" i="1" s="1"/>
  <c r="K1449" i="1"/>
  <c r="U1449" i="1" s="1"/>
  <c r="K1450" i="1"/>
  <c r="U1450" i="1" s="1"/>
  <c r="K1451" i="1"/>
  <c r="U1451" i="1" s="1"/>
  <c r="K1452" i="1"/>
  <c r="U1452" i="1" s="1"/>
  <c r="K1453" i="1"/>
  <c r="U1453" i="1" s="1"/>
  <c r="K1454" i="1"/>
  <c r="U1454" i="1" s="1"/>
  <c r="K1455" i="1"/>
  <c r="U1455" i="1" s="1"/>
  <c r="K1456" i="1"/>
  <c r="U1456" i="1" s="1"/>
  <c r="K1457" i="1"/>
  <c r="U1457" i="1" s="1"/>
  <c r="K1458" i="1"/>
  <c r="U1458" i="1" s="1"/>
  <c r="K1459" i="1"/>
  <c r="U1459" i="1" s="1"/>
  <c r="K1460" i="1"/>
  <c r="U1460" i="1" s="1"/>
  <c r="K1461" i="1"/>
  <c r="U1461" i="1" s="1"/>
  <c r="K1462" i="1"/>
  <c r="U1462" i="1" s="1"/>
  <c r="K1463" i="1"/>
  <c r="U1463" i="1" s="1"/>
  <c r="K1464" i="1"/>
  <c r="U1464" i="1" s="1"/>
  <c r="K1465" i="1"/>
  <c r="U1465" i="1" s="1"/>
  <c r="K1466" i="1"/>
  <c r="U1466" i="1" s="1"/>
  <c r="K1467" i="1"/>
  <c r="U1467" i="1" s="1"/>
  <c r="K1468" i="1"/>
  <c r="U1468" i="1" s="1"/>
  <c r="K1469" i="1"/>
  <c r="U1469" i="1" s="1"/>
  <c r="K1470" i="1"/>
  <c r="U1470" i="1" s="1"/>
  <c r="K1471" i="1"/>
  <c r="U1471" i="1" s="1"/>
  <c r="K1472" i="1"/>
  <c r="U1472" i="1" s="1"/>
  <c r="K1473" i="1"/>
  <c r="U1473" i="1" s="1"/>
  <c r="K1474" i="1"/>
  <c r="U1474" i="1" s="1"/>
  <c r="K1475" i="1"/>
  <c r="U1475" i="1" s="1"/>
  <c r="K1476" i="1"/>
  <c r="U1476" i="1" s="1"/>
  <c r="K1477" i="1"/>
  <c r="U1477" i="1" s="1"/>
  <c r="K1478" i="1"/>
  <c r="U1478" i="1" s="1"/>
  <c r="K1479" i="1"/>
  <c r="U1479" i="1" s="1"/>
  <c r="K1480" i="1"/>
  <c r="U1480" i="1" s="1"/>
  <c r="K1481" i="1"/>
  <c r="U1481" i="1" s="1"/>
  <c r="K1482" i="1"/>
  <c r="U1482" i="1" s="1"/>
  <c r="K1483" i="1"/>
  <c r="U1483" i="1" s="1"/>
  <c r="K1484" i="1"/>
  <c r="U1484" i="1" s="1"/>
  <c r="K1485" i="1"/>
  <c r="U1485" i="1" s="1"/>
  <c r="K1486" i="1"/>
  <c r="U1486" i="1" s="1"/>
  <c r="K1487" i="1"/>
  <c r="U1487" i="1" s="1"/>
  <c r="K1488" i="1"/>
  <c r="U1488" i="1" s="1"/>
  <c r="K1489" i="1"/>
  <c r="U1489" i="1" s="1"/>
  <c r="K1490" i="1"/>
  <c r="U1490" i="1" s="1"/>
  <c r="K1491" i="1"/>
  <c r="U1491" i="1" s="1"/>
  <c r="K1492" i="1"/>
  <c r="U1492" i="1" s="1"/>
  <c r="K1493" i="1"/>
  <c r="U1493" i="1" s="1"/>
  <c r="K1494" i="1"/>
  <c r="U1494" i="1" s="1"/>
  <c r="K1495" i="1"/>
  <c r="U1495" i="1" s="1"/>
  <c r="K1496" i="1"/>
  <c r="U1496" i="1" s="1"/>
  <c r="K1497" i="1"/>
  <c r="U1497" i="1" s="1"/>
  <c r="K1498" i="1"/>
  <c r="U1498" i="1" s="1"/>
  <c r="K1499" i="1"/>
  <c r="U1499" i="1" s="1"/>
  <c r="K1500" i="1"/>
  <c r="U1500" i="1" s="1"/>
  <c r="K1501" i="1"/>
  <c r="U1501" i="1" s="1"/>
  <c r="K1502" i="1"/>
  <c r="U1502" i="1" s="1"/>
  <c r="K1503" i="1"/>
  <c r="U1503" i="1" s="1"/>
  <c r="K1504" i="1"/>
  <c r="U1504" i="1" s="1"/>
  <c r="K1505" i="1"/>
  <c r="U1505" i="1" s="1"/>
  <c r="K1506" i="1"/>
  <c r="U1506" i="1" s="1"/>
  <c r="K1507" i="1"/>
  <c r="U1507" i="1" s="1"/>
  <c r="K1508" i="1"/>
  <c r="U1508" i="1" s="1"/>
  <c r="K1509" i="1"/>
  <c r="U1509" i="1" s="1"/>
  <c r="K1510" i="1"/>
  <c r="U1510" i="1" s="1"/>
  <c r="K1511" i="1"/>
  <c r="U1511" i="1" s="1"/>
  <c r="K1512" i="1"/>
  <c r="U1512" i="1" s="1"/>
  <c r="K1513" i="1"/>
  <c r="U1513" i="1" s="1"/>
  <c r="K1514" i="1"/>
  <c r="U1514" i="1" s="1"/>
  <c r="K1515" i="1"/>
  <c r="U1515" i="1" s="1"/>
  <c r="K1516" i="1"/>
  <c r="U1516" i="1" s="1"/>
  <c r="K1517" i="1"/>
  <c r="U1517" i="1" s="1"/>
  <c r="K1518" i="1"/>
  <c r="U1518" i="1" s="1"/>
  <c r="K1519" i="1"/>
  <c r="U1519" i="1" s="1"/>
  <c r="K1520" i="1"/>
  <c r="U1520" i="1" s="1"/>
  <c r="K1521" i="1"/>
  <c r="U1521" i="1" s="1"/>
  <c r="K1522" i="1"/>
  <c r="U1522" i="1" s="1"/>
  <c r="K1523" i="1"/>
  <c r="U1523" i="1" s="1"/>
  <c r="K1524" i="1"/>
  <c r="U1524" i="1" s="1"/>
  <c r="K1525" i="1"/>
  <c r="U1525" i="1" s="1"/>
  <c r="K1526" i="1"/>
  <c r="U1526" i="1" s="1"/>
  <c r="K1527" i="1"/>
  <c r="U1527" i="1" s="1"/>
  <c r="K1528" i="1"/>
  <c r="U1528" i="1" s="1"/>
  <c r="K1529" i="1"/>
  <c r="U1529" i="1" s="1"/>
  <c r="K1530" i="1"/>
  <c r="U1530" i="1" s="1"/>
  <c r="K1531" i="1"/>
  <c r="U1531" i="1" s="1"/>
  <c r="K1532" i="1"/>
  <c r="U1532" i="1" s="1"/>
  <c r="K1533" i="1"/>
  <c r="U1533" i="1" s="1"/>
  <c r="K1534" i="1"/>
  <c r="U1534" i="1" s="1"/>
  <c r="K1535" i="1"/>
  <c r="U1535" i="1" s="1"/>
  <c r="K1536" i="1"/>
  <c r="U1536" i="1" s="1"/>
  <c r="K1537" i="1"/>
  <c r="U1537" i="1" s="1"/>
  <c r="K1538" i="1"/>
  <c r="U1538" i="1" s="1"/>
  <c r="K1539" i="1"/>
  <c r="U1539" i="1" s="1"/>
  <c r="K1540" i="1"/>
  <c r="U1540" i="1" s="1"/>
  <c r="K1541" i="1"/>
  <c r="U1541" i="1" s="1"/>
  <c r="K1542" i="1"/>
  <c r="U1542" i="1" s="1"/>
  <c r="K1543" i="1"/>
  <c r="U1543" i="1" s="1"/>
  <c r="K1544" i="1"/>
  <c r="U1544" i="1" s="1"/>
  <c r="K1545" i="1"/>
  <c r="U1545" i="1" s="1"/>
  <c r="K1546" i="1"/>
  <c r="U1546" i="1" s="1"/>
  <c r="K1547" i="1"/>
  <c r="U1547" i="1" s="1"/>
  <c r="K1548" i="1"/>
  <c r="U1548" i="1" s="1"/>
  <c r="K1549" i="1"/>
  <c r="U1549" i="1" s="1"/>
  <c r="K1550" i="1"/>
  <c r="U1550" i="1" s="1"/>
  <c r="K1551" i="1"/>
  <c r="U1551" i="1" s="1"/>
  <c r="K1552" i="1"/>
  <c r="U1552" i="1" s="1"/>
  <c r="K1553" i="1"/>
  <c r="U1553" i="1" s="1"/>
  <c r="K1554" i="1"/>
  <c r="U1554" i="1" s="1"/>
  <c r="K1555" i="1"/>
  <c r="U1555" i="1" s="1"/>
  <c r="K1556" i="1"/>
  <c r="U1556" i="1" s="1"/>
  <c r="K1557" i="1"/>
  <c r="U1557" i="1" s="1"/>
  <c r="K1558" i="1"/>
  <c r="U1558" i="1" s="1"/>
  <c r="K1559" i="1"/>
  <c r="U1559" i="1" s="1"/>
  <c r="K1560" i="1"/>
  <c r="U1560" i="1" s="1"/>
  <c r="K1561" i="1"/>
  <c r="U1561" i="1" s="1"/>
  <c r="K1562" i="1"/>
  <c r="U1562" i="1" s="1"/>
  <c r="K1563" i="1"/>
  <c r="U1563" i="1" s="1"/>
  <c r="K1564" i="1"/>
  <c r="U1564" i="1" s="1"/>
  <c r="K1565" i="1"/>
  <c r="U1565" i="1" s="1"/>
  <c r="K1566" i="1"/>
  <c r="U1566" i="1" s="1"/>
  <c r="K1567" i="1"/>
  <c r="U1567" i="1" s="1"/>
  <c r="K1568" i="1"/>
  <c r="U1568" i="1" s="1"/>
  <c r="K1569" i="1"/>
  <c r="U1569" i="1" s="1"/>
  <c r="K1570" i="1"/>
  <c r="U1570" i="1" s="1"/>
  <c r="K1571" i="1"/>
  <c r="U1571" i="1" s="1"/>
  <c r="K1572" i="1"/>
  <c r="U1572" i="1" s="1"/>
  <c r="K1573" i="1"/>
  <c r="U1573" i="1" s="1"/>
  <c r="K1574" i="1"/>
  <c r="U1574" i="1" s="1"/>
  <c r="K1575" i="1"/>
  <c r="U1575" i="1" s="1"/>
  <c r="K1576" i="1"/>
  <c r="U1576" i="1" s="1"/>
  <c r="K1577" i="1"/>
  <c r="U1577" i="1" s="1"/>
  <c r="K1578" i="1"/>
  <c r="U1578" i="1" s="1"/>
  <c r="K1579" i="1"/>
  <c r="U1579" i="1" s="1"/>
  <c r="K1580" i="1"/>
  <c r="U1580" i="1" s="1"/>
  <c r="K1581" i="1"/>
  <c r="U1581" i="1" s="1"/>
  <c r="K1582" i="1"/>
  <c r="U1582" i="1" s="1"/>
  <c r="K1583" i="1"/>
  <c r="U1583" i="1" s="1"/>
  <c r="K1584" i="1"/>
  <c r="U1584" i="1" s="1"/>
  <c r="K1585" i="1"/>
  <c r="U1585" i="1" s="1"/>
  <c r="K1586" i="1"/>
  <c r="U1586" i="1" s="1"/>
  <c r="K1587" i="1"/>
  <c r="U1587" i="1" s="1"/>
  <c r="K1588" i="1"/>
  <c r="U1588" i="1" s="1"/>
  <c r="K1589" i="1"/>
  <c r="U1589" i="1" s="1"/>
  <c r="K1590" i="1"/>
  <c r="U1590" i="1" s="1"/>
  <c r="K1591" i="1"/>
  <c r="U1591" i="1" s="1"/>
  <c r="K1592" i="1"/>
  <c r="U1592" i="1" s="1"/>
  <c r="K1593" i="1"/>
  <c r="U1593" i="1" s="1"/>
  <c r="K1594" i="1"/>
  <c r="U1594" i="1" s="1"/>
  <c r="K1595" i="1"/>
  <c r="U1595" i="1" s="1"/>
  <c r="K1596" i="1"/>
  <c r="U1596" i="1" s="1"/>
  <c r="K1597" i="1"/>
  <c r="U1597" i="1" s="1"/>
  <c r="K1598" i="1"/>
  <c r="U1598" i="1" s="1"/>
  <c r="K1599" i="1"/>
  <c r="U1599" i="1" s="1"/>
  <c r="K1600" i="1"/>
  <c r="U1600" i="1" s="1"/>
  <c r="K1601" i="1"/>
  <c r="U1601" i="1" s="1"/>
  <c r="K1602" i="1"/>
  <c r="U1602" i="1" s="1"/>
  <c r="K1603" i="1"/>
  <c r="U1603" i="1" s="1"/>
  <c r="K1604" i="1"/>
  <c r="U1604" i="1" s="1"/>
  <c r="K1605" i="1"/>
  <c r="K1606" i="1"/>
  <c r="U1606" i="1" s="1"/>
  <c r="K1607" i="1"/>
  <c r="U1607" i="1" s="1"/>
  <c r="K1608" i="1"/>
  <c r="U1608" i="1" s="1"/>
  <c r="K1609" i="1"/>
  <c r="K1610" i="1"/>
  <c r="U1610" i="1" s="1"/>
  <c r="K1611" i="1"/>
  <c r="U1611" i="1" s="1"/>
  <c r="K1612" i="1"/>
  <c r="U1612" i="1" s="1"/>
  <c r="K1613" i="1"/>
  <c r="U1613" i="1" s="1"/>
  <c r="K1614" i="1"/>
  <c r="U1614" i="1" s="1"/>
  <c r="K1615" i="1"/>
  <c r="U1615" i="1" s="1"/>
  <c r="K1616" i="1"/>
  <c r="U1616" i="1" s="1"/>
  <c r="K1617" i="1"/>
  <c r="U1617" i="1" s="1"/>
  <c r="K1618" i="1"/>
  <c r="U1618" i="1" s="1"/>
  <c r="K1619" i="1"/>
  <c r="U1619" i="1" s="1"/>
  <c r="K1620" i="1"/>
  <c r="U1620" i="1" s="1"/>
  <c r="K1621" i="1"/>
  <c r="U1621" i="1" s="1"/>
  <c r="K1622" i="1"/>
  <c r="U1622" i="1" s="1"/>
  <c r="K1623" i="1"/>
  <c r="U1623" i="1" s="1"/>
  <c r="K1624" i="1"/>
  <c r="U1624" i="1" s="1"/>
  <c r="K1625" i="1"/>
  <c r="U1625" i="1" s="1"/>
  <c r="K1626" i="1"/>
  <c r="U1626" i="1" s="1"/>
  <c r="K1627" i="1"/>
  <c r="U1627" i="1" s="1"/>
  <c r="K1628" i="1"/>
  <c r="U1628" i="1" s="1"/>
  <c r="K1629" i="1"/>
  <c r="U1629" i="1" s="1"/>
  <c r="K1630" i="1"/>
  <c r="U1630" i="1" s="1"/>
  <c r="K1631" i="1"/>
  <c r="U1631" i="1" s="1"/>
  <c r="K1632" i="1"/>
  <c r="U1632" i="1" s="1"/>
  <c r="K1633" i="1"/>
  <c r="U1633" i="1" s="1"/>
  <c r="K1634" i="1"/>
  <c r="U1634" i="1" s="1"/>
  <c r="K1635" i="1"/>
  <c r="U1635" i="1" s="1"/>
  <c r="K1636" i="1"/>
  <c r="U1636" i="1" s="1"/>
  <c r="K1637" i="1"/>
  <c r="U1637" i="1" s="1"/>
  <c r="K1638" i="1"/>
  <c r="U1638" i="1" s="1"/>
  <c r="K1639" i="1"/>
  <c r="U1639" i="1" s="1"/>
  <c r="K1640" i="1"/>
  <c r="U1640" i="1" s="1"/>
  <c r="K1641" i="1"/>
  <c r="U1641" i="1" s="1"/>
  <c r="K1642" i="1"/>
  <c r="U1642" i="1" s="1"/>
  <c r="K1643" i="1"/>
  <c r="U1643" i="1" s="1"/>
  <c r="K1644" i="1"/>
  <c r="U1644" i="1" s="1"/>
  <c r="K1645" i="1"/>
  <c r="U1645" i="1" s="1"/>
  <c r="K1646" i="1"/>
  <c r="U1646" i="1" s="1"/>
  <c r="K1647" i="1"/>
  <c r="U1647" i="1" s="1"/>
  <c r="K1648" i="1"/>
  <c r="U1648" i="1" s="1"/>
  <c r="K1649" i="1"/>
  <c r="U1649" i="1" s="1"/>
  <c r="K1650" i="1"/>
  <c r="U1650" i="1" s="1"/>
  <c r="K1651" i="1"/>
  <c r="U1651" i="1" s="1"/>
  <c r="K1652" i="1"/>
  <c r="U1652" i="1" s="1"/>
  <c r="K1653" i="1"/>
  <c r="U1653" i="1" s="1"/>
  <c r="K1654" i="1"/>
  <c r="U1654" i="1" s="1"/>
  <c r="K1655" i="1"/>
  <c r="U1655" i="1" s="1"/>
  <c r="K1656" i="1"/>
  <c r="U1656" i="1" s="1"/>
  <c r="K1657" i="1"/>
  <c r="U1657" i="1" s="1"/>
  <c r="K1658" i="1"/>
  <c r="U1658" i="1" s="1"/>
  <c r="K1659" i="1"/>
  <c r="U1659" i="1" s="1"/>
  <c r="K1660" i="1"/>
  <c r="U1660" i="1" s="1"/>
  <c r="K1661" i="1"/>
  <c r="U1661" i="1" s="1"/>
  <c r="K1662" i="1"/>
  <c r="U1662" i="1" s="1"/>
  <c r="K1663" i="1"/>
  <c r="U1663" i="1" s="1"/>
  <c r="K1664" i="1"/>
  <c r="U1664" i="1" s="1"/>
  <c r="K1665" i="1"/>
  <c r="U1665" i="1" s="1"/>
  <c r="K1666" i="1"/>
  <c r="U1666" i="1" s="1"/>
  <c r="K1667" i="1"/>
  <c r="U1667" i="1" s="1"/>
  <c r="K1668" i="1"/>
  <c r="U1668" i="1" s="1"/>
  <c r="K1669" i="1"/>
  <c r="U1669" i="1" s="1"/>
  <c r="K1670" i="1"/>
  <c r="U1670" i="1" s="1"/>
  <c r="K1671" i="1"/>
  <c r="U1671" i="1" s="1"/>
  <c r="K1672" i="1"/>
  <c r="U1672" i="1" s="1"/>
  <c r="K1673" i="1"/>
  <c r="U1673" i="1" s="1"/>
  <c r="K1674" i="1"/>
  <c r="U1674" i="1" s="1"/>
  <c r="K1675" i="1"/>
  <c r="U1675" i="1" s="1"/>
  <c r="K1676" i="1"/>
  <c r="U1676" i="1" s="1"/>
  <c r="K1677" i="1"/>
  <c r="U1677" i="1" s="1"/>
  <c r="K1678" i="1"/>
  <c r="U1678" i="1" s="1"/>
  <c r="K1679" i="1"/>
  <c r="U1679" i="1" s="1"/>
  <c r="K1680" i="1"/>
  <c r="U1680" i="1" s="1"/>
  <c r="K1681" i="1"/>
  <c r="U1681" i="1" s="1"/>
  <c r="K1682" i="1"/>
  <c r="U1682" i="1" s="1"/>
  <c r="K1683" i="1"/>
  <c r="U1683" i="1" s="1"/>
  <c r="K1684" i="1"/>
  <c r="U1684" i="1" s="1"/>
  <c r="K1685" i="1"/>
  <c r="U1685" i="1" s="1"/>
  <c r="K1686" i="1"/>
  <c r="U1686" i="1" s="1"/>
  <c r="K1687" i="1"/>
  <c r="U1687" i="1" s="1"/>
  <c r="K1688" i="1"/>
  <c r="U1688" i="1" s="1"/>
  <c r="K1689" i="1"/>
  <c r="U1689" i="1" s="1"/>
  <c r="K1690" i="1"/>
  <c r="U1690" i="1" s="1"/>
  <c r="K1691" i="1"/>
  <c r="U1691" i="1" s="1"/>
  <c r="K1692" i="1"/>
  <c r="U1692" i="1" s="1"/>
  <c r="K1693" i="1"/>
  <c r="U1693" i="1" s="1"/>
  <c r="K1694" i="1"/>
  <c r="U1694" i="1" s="1"/>
  <c r="K1695" i="1"/>
  <c r="U1695" i="1" s="1"/>
  <c r="K1696" i="1"/>
  <c r="U1696" i="1" s="1"/>
  <c r="K1697" i="1"/>
  <c r="U1697" i="1" s="1"/>
  <c r="K1698" i="1"/>
  <c r="U1698" i="1" s="1"/>
  <c r="K1699" i="1"/>
  <c r="U1699" i="1" s="1"/>
  <c r="K1700" i="1"/>
  <c r="U1700" i="1" s="1"/>
  <c r="K1701" i="1"/>
  <c r="U1701" i="1" s="1"/>
  <c r="K1702" i="1"/>
  <c r="U1702" i="1" s="1"/>
  <c r="K1703" i="1"/>
  <c r="U1703" i="1" s="1"/>
  <c r="K1704" i="1"/>
  <c r="U1704" i="1" s="1"/>
  <c r="K1705" i="1"/>
  <c r="U1705" i="1" s="1"/>
  <c r="K1706" i="1"/>
  <c r="U1706" i="1" s="1"/>
  <c r="K1707" i="1"/>
  <c r="U1707" i="1" s="1"/>
  <c r="K1708" i="1"/>
  <c r="U1708" i="1" s="1"/>
  <c r="K1709" i="1"/>
  <c r="U1709" i="1" s="1"/>
  <c r="K1710" i="1"/>
  <c r="U1710" i="1" s="1"/>
  <c r="K1711" i="1"/>
  <c r="U1711" i="1" s="1"/>
  <c r="K1712" i="1"/>
  <c r="U1712" i="1" s="1"/>
  <c r="K1713" i="1"/>
  <c r="U1713" i="1" s="1"/>
  <c r="K1714" i="1"/>
  <c r="U1714" i="1" s="1"/>
  <c r="K1715" i="1"/>
  <c r="U1715" i="1" s="1"/>
  <c r="K1716" i="1"/>
  <c r="U1716" i="1" s="1"/>
  <c r="K1717" i="1"/>
  <c r="U1717" i="1" s="1"/>
  <c r="K1718" i="1"/>
  <c r="U1718" i="1" s="1"/>
  <c r="K1719" i="1"/>
  <c r="U1719" i="1" s="1"/>
  <c r="K1720" i="1"/>
  <c r="U1720" i="1" s="1"/>
  <c r="K1721" i="1"/>
  <c r="U1721" i="1" s="1"/>
  <c r="K1722" i="1"/>
  <c r="U1722" i="1" s="1"/>
  <c r="K1723" i="1"/>
  <c r="U1723" i="1" s="1"/>
  <c r="K1724" i="1"/>
  <c r="U1724" i="1" s="1"/>
  <c r="K1725" i="1"/>
  <c r="U1725" i="1" s="1"/>
  <c r="K1726" i="1"/>
  <c r="U1726" i="1" s="1"/>
  <c r="K1727" i="1"/>
  <c r="U1727" i="1" s="1"/>
  <c r="K1728" i="1"/>
  <c r="U1728" i="1" s="1"/>
  <c r="K1729" i="1"/>
  <c r="U1729" i="1" s="1"/>
  <c r="K1730" i="1"/>
  <c r="U1730" i="1" s="1"/>
  <c r="K1731" i="1"/>
  <c r="U1731" i="1" s="1"/>
  <c r="K1732" i="1"/>
  <c r="U1732" i="1" s="1"/>
  <c r="K1733" i="1"/>
  <c r="U1733" i="1" s="1"/>
  <c r="K1734" i="1"/>
  <c r="U1734" i="1" s="1"/>
  <c r="K1735" i="1"/>
  <c r="U1735" i="1" s="1"/>
  <c r="K1736" i="1"/>
  <c r="U1736" i="1" s="1"/>
  <c r="K1737" i="1"/>
  <c r="U1737" i="1" s="1"/>
  <c r="K1738" i="1"/>
  <c r="U1738" i="1" s="1"/>
  <c r="K1739" i="1"/>
  <c r="U1739" i="1" s="1"/>
  <c r="K1740" i="1"/>
  <c r="U1740" i="1" s="1"/>
  <c r="K1741" i="1"/>
  <c r="U1741" i="1" s="1"/>
  <c r="K1742" i="1"/>
  <c r="U1742" i="1" s="1"/>
  <c r="K1743" i="1"/>
  <c r="U1743" i="1" s="1"/>
  <c r="K1744" i="1"/>
  <c r="U1744" i="1" s="1"/>
  <c r="K1745" i="1"/>
  <c r="U1745" i="1" s="1"/>
  <c r="K1746" i="1"/>
  <c r="U1746" i="1" s="1"/>
  <c r="K1747" i="1"/>
  <c r="U1747" i="1" s="1"/>
  <c r="K1748" i="1"/>
  <c r="U1748" i="1" s="1"/>
  <c r="K1749" i="1"/>
  <c r="U1749" i="1" s="1"/>
  <c r="K1750" i="1"/>
  <c r="U1750" i="1" s="1"/>
  <c r="K1751" i="1"/>
  <c r="U1751" i="1" s="1"/>
  <c r="K1752" i="1"/>
  <c r="U1752" i="1" s="1"/>
  <c r="K1753" i="1"/>
  <c r="U1753" i="1" s="1"/>
  <c r="K1754" i="1"/>
  <c r="U1754" i="1" s="1"/>
  <c r="K1755" i="1"/>
  <c r="U1755" i="1" s="1"/>
  <c r="K1756" i="1"/>
  <c r="U1756" i="1" s="1"/>
  <c r="K1757" i="1"/>
  <c r="U1757" i="1" s="1"/>
  <c r="K1758" i="1"/>
  <c r="U1758" i="1" s="1"/>
  <c r="K1759" i="1"/>
  <c r="U1759" i="1" s="1"/>
  <c r="K1760" i="1"/>
  <c r="U1760" i="1" s="1"/>
  <c r="K1761" i="1"/>
  <c r="U1761" i="1" s="1"/>
  <c r="K1762" i="1"/>
  <c r="U1762" i="1" s="1"/>
  <c r="K1763" i="1"/>
  <c r="U1763" i="1" s="1"/>
  <c r="K1764" i="1"/>
  <c r="U1764" i="1" s="1"/>
  <c r="K1765" i="1"/>
  <c r="U1765" i="1" s="1"/>
  <c r="K1766" i="1"/>
  <c r="U1766" i="1" s="1"/>
  <c r="K1767" i="1"/>
  <c r="U1767" i="1" s="1"/>
  <c r="K1768" i="1"/>
  <c r="U1768" i="1" s="1"/>
  <c r="K1769" i="1"/>
  <c r="U1769" i="1" s="1"/>
  <c r="K1770" i="1"/>
  <c r="U1770" i="1" s="1"/>
  <c r="K1771" i="1"/>
  <c r="U1771" i="1" s="1"/>
  <c r="K1772" i="1"/>
  <c r="U1772" i="1" s="1"/>
  <c r="K1773" i="1"/>
  <c r="U1773" i="1" s="1"/>
  <c r="K1774" i="1"/>
  <c r="U1774" i="1" s="1"/>
  <c r="K1775" i="1"/>
  <c r="U1775" i="1" s="1"/>
  <c r="K1776" i="1"/>
  <c r="U1776" i="1" s="1"/>
  <c r="K1777" i="1"/>
  <c r="U1777" i="1" s="1"/>
  <c r="K1778" i="1"/>
  <c r="U1778" i="1" s="1"/>
  <c r="K1779" i="1"/>
  <c r="U1779" i="1" s="1"/>
  <c r="K1780" i="1"/>
  <c r="U1780" i="1" s="1"/>
  <c r="K1781" i="1"/>
  <c r="U1781" i="1" s="1"/>
  <c r="K1782" i="1"/>
  <c r="U1782" i="1" s="1"/>
  <c r="K1783" i="1"/>
  <c r="U1783" i="1" s="1"/>
  <c r="K1784" i="1"/>
  <c r="U1784" i="1" s="1"/>
  <c r="K1785" i="1"/>
  <c r="U1785" i="1" s="1"/>
  <c r="K1786" i="1"/>
  <c r="U1786" i="1" s="1"/>
  <c r="K1787" i="1"/>
  <c r="U1787" i="1" s="1"/>
  <c r="K1788" i="1"/>
  <c r="U1788" i="1" s="1"/>
  <c r="K1789" i="1"/>
  <c r="U1789" i="1" s="1"/>
  <c r="K1790" i="1"/>
  <c r="U1790" i="1" s="1"/>
  <c r="K1791" i="1"/>
  <c r="U1791" i="1" s="1"/>
  <c r="K1792" i="1"/>
  <c r="U1792" i="1" s="1"/>
  <c r="K1793" i="1"/>
  <c r="U1793" i="1" s="1"/>
  <c r="K1794" i="1"/>
  <c r="U1794" i="1" s="1"/>
  <c r="K1795" i="1"/>
  <c r="U1795" i="1" s="1"/>
  <c r="K1796" i="1"/>
  <c r="U1796" i="1" s="1"/>
  <c r="K1797" i="1"/>
  <c r="U1797" i="1" s="1"/>
  <c r="K1798" i="1"/>
  <c r="U1798" i="1" s="1"/>
  <c r="K1799" i="1"/>
  <c r="U1799" i="1" s="1"/>
  <c r="K1800" i="1"/>
  <c r="U1800" i="1" s="1"/>
  <c r="K1801" i="1"/>
  <c r="U1801" i="1" s="1"/>
  <c r="K1802" i="1"/>
  <c r="U1802" i="1" s="1"/>
  <c r="K1803" i="1"/>
  <c r="U1803" i="1" s="1"/>
  <c r="K1804" i="1"/>
  <c r="U1804" i="1" s="1"/>
  <c r="K1805" i="1"/>
  <c r="U1805" i="1" s="1"/>
  <c r="K1806" i="1"/>
  <c r="U1806" i="1" s="1"/>
  <c r="K1807" i="1"/>
  <c r="U1807" i="1" s="1"/>
  <c r="K1808" i="1"/>
  <c r="U1808" i="1" s="1"/>
  <c r="K1809" i="1"/>
  <c r="U1809" i="1" s="1"/>
  <c r="K1810" i="1"/>
  <c r="U1810" i="1" s="1"/>
  <c r="K1811" i="1"/>
  <c r="U1811" i="1" s="1"/>
  <c r="K1812" i="1"/>
  <c r="U1812" i="1" s="1"/>
  <c r="K1813" i="1"/>
  <c r="U1813" i="1" s="1"/>
  <c r="K1814" i="1"/>
  <c r="U1814" i="1" s="1"/>
  <c r="K1815" i="1"/>
  <c r="U1815" i="1" s="1"/>
  <c r="K1816" i="1"/>
  <c r="U1816" i="1" s="1"/>
  <c r="K1817" i="1"/>
  <c r="U1817" i="1" s="1"/>
  <c r="K1818" i="1"/>
  <c r="U1818" i="1" s="1"/>
  <c r="K1819" i="1"/>
  <c r="U1819" i="1" s="1"/>
  <c r="K1820" i="1"/>
  <c r="U1820" i="1" s="1"/>
  <c r="K1821" i="1"/>
  <c r="U1821" i="1" s="1"/>
  <c r="K1822" i="1"/>
  <c r="U1822" i="1" s="1"/>
  <c r="K1823" i="1"/>
  <c r="U1823" i="1" s="1"/>
  <c r="K1824" i="1"/>
  <c r="U1824" i="1" s="1"/>
  <c r="K1825" i="1"/>
  <c r="U1825" i="1" s="1"/>
  <c r="K1826" i="1"/>
  <c r="U1826" i="1" s="1"/>
  <c r="K1827" i="1"/>
  <c r="U1827" i="1" s="1"/>
  <c r="K1828" i="1"/>
  <c r="U1828" i="1" s="1"/>
  <c r="K1829" i="1"/>
  <c r="U1829" i="1" s="1"/>
  <c r="K1830" i="1"/>
  <c r="U1830" i="1" s="1"/>
  <c r="K1831" i="1"/>
  <c r="U1831" i="1" s="1"/>
  <c r="K1832" i="1"/>
  <c r="U1832" i="1" s="1"/>
  <c r="K1833" i="1"/>
  <c r="U1833" i="1" s="1"/>
  <c r="K1834" i="1"/>
  <c r="U1834" i="1" s="1"/>
  <c r="K1835" i="1"/>
  <c r="U1835" i="1" s="1"/>
  <c r="K1836" i="1"/>
  <c r="U1836" i="1" s="1"/>
  <c r="K1837" i="1"/>
  <c r="U1837" i="1" s="1"/>
  <c r="K1838" i="1"/>
  <c r="U1838" i="1" s="1"/>
  <c r="K1839" i="1"/>
  <c r="U1839" i="1" s="1"/>
  <c r="K1840" i="1"/>
  <c r="U1840" i="1" s="1"/>
  <c r="K1841" i="1"/>
  <c r="U1841" i="1" s="1"/>
  <c r="K1842" i="1"/>
  <c r="U1842" i="1" s="1"/>
  <c r="K1843" i="1"/>
  <c r="U1843" i="1" s="1"/>
  <c r="K1844" i="1"/>
  <c r="U1844" i="1" s="1"/>
  <c r="K1845" i="1"/>
  <c r="U1845" i="1" s="1"/>
  <c r="K1846" i="1"/>
  <c r="U1846" i="1" s="1"/>
  <c r="K1847" i="1"/>
  <c r="U1847" i="1" s="1"/>
  <c r="K1848" i="1"/>
  <c r="U1848" i="1" s="1"/>
  <c r="K1849" i="1"/>
  <c r="U1849" i="1" s="1"/>
  <c r="K1850" i="1"/>
  <c r="U1850" i="1" s="1"/>
  <c r="K1851" i="1"/>
  <c r="U1851" i="1" s="1"/>
  <c r="K1852" i="1"/>
  <c r="U1852" i="1" s="1"/>
  <c r="K1853" i="1"/>
  <c r="U1853" i="1" s="1"/>
  <c r="K1854" i="1"/>
  <c r="U1854" i="1" s="1"/>
  <c r="K1855" i="1"/>
  <c r="U1855" i="1" s="1"/>
  <c r="K1856" i="1"/>
  <c r="U1856" i="1" s="1"/>
  <c r="K1857" i="1"/>
  <c r="U1857" i="1" s="1"/>
  <c r="K1858" i="1"/>
  <c r="U1858" i="1" s="1"/>
  <c r="K1859" i="1"/>
  <c r="U1859" i="1" s="1"/>
  <c r="K1860" i="1"/>
  <c r="U1860" i="1" s="1"/>
  <c r="K1861" i="1"/>
  <c r="U1861" i="1" s="1"/>
  <c r="K1862" i="1"/>
  <c r="U1862" i="1" s="1"/>
  <c r="K1863" i="1"/>
  <c r="U1863" i="1" s="1"/>
  <c r="K1864" i="1"/>
  <c r="U1864" i="1" s="1"/>
  <c r="K1865" i="1"/>
  <c r="U1865" i="1" s="1"/>
  <c r="K1866" i="1"/>
  <c r="U1866" i="1" s="1"/>
  <c r="K1867" i="1"/>
  <c r="U1867" i="1" s="1"/>
  <c r="K1868" i="1"/>
  <c r="U1868" i="1" s="1"/>
  <c r="K1869" i="1"/>
  <c r="U1869" i="1" s="1"/>
  <c r="K1870" i="1"/>
  <c r="U1870" i="1" s="1"/>
  <c r="K1871" i="1"/>
  <c r="U1871" i="1" s="1"/>
  <c r="K1872" i="1"/>
  <c r="U1872" i="1" s="1"/>
  <c r="K1873" i="1"/>
  <c r="U1873" i="1" s="1"/>
  <c r="K1874" i="1"/>
  <c r="U1874" i="1" s="1"/>
  <c r="K1875" i="1"/>
  <c r="U1875" i="1" s="1"/>
  <c r="K1876" i="1"/>
  <c r="U1876" i="1" s="1"/>
  <c r="K1877" i="1"/>
  <c r="U1877" i="1" s="1"/>
  <c r="K1878" i="1"/>
  <c r="U1878" i="1" s="1"/>
  <c r="K1879" i="1"/>
  <c r="U1879" i="1" s="1"/>
  <c r="K1880" i="1"/>
  <c r="U1880" i="1" s="1"/>
  <c r="K1881" i="1"/>
  <c r="U1881" i="1" s="1"/>
  <c r="K1882" i="1"/>
  <c r="U1882" i="1" s="1"/>
  <c r="K1883" i="1"/>
  <c r="U1883" i="1" s="1"/>
  <c r="K1884" i="1"/>
  <c r="U1884" i="1" s="1"/>
  <c r="K1885" i="1"/>
  <c r="U1885" i="1" s="1"/>
  <c r="K1886" i="1"/>
  <c r="U1886" i="1" s="1"/>
  <c r="K1887" i="1"/>
  <c r="U1887" i="1" s="1"/>
  <c r="K1888" i="1"/>
  <c r="U1888" i="1" s="1"/>
  <c r="K1889" i="1"/>
  <c r="U1889" i="1" s="1"/>
  <c r="K1890" i="1"/>
  <c r="U1890" i="1" s="1"/>
  <c r="K1891" i="1"/>
  <c r="U1891" i="1" s="1"/>
  <c r="K1892" i="1"/>
  <c r="U1892" i="1" s="1"/>
  <c r="K1893" i="1"/>
  <c r="U1893" i="1" s="1"/>
  <c r="K1894" i="1"/>
  <c r="U1894" i="1" s="1"/>
  <c r="K1895" i="1"/>
  <c r="U1895" i="1" s="1"/>
  <c r="K1896" i="1"/>
  <c r="U1896" i="1" s="1"/>
  <c r="K1897" i="1"/>
  <c r="U1897" i="1" s="1"/>
  <c r="K1898" i="1"/>
  <c r="U1898" i="1" s="1"/>
  <c r="K1899" i="1"/>
  <c r="U1899" i="1" s="1"/>
  <c r="K1900" i="1"/>
  <c r="U1900" i="1" s="1"/>
  <c r="K1901" i="1"/>
  <c r="U1901" i="1" s="1"/>
  <c r="K1902" i="1"/>
  <c r="U1902" i="1" s="1"/>
  <c r="K1903" i="1"/>
  <c r="U1903" i="1" s="1"/>
  <c r="K1904" i="1"/>
  <c r="U1904" i="1" s="1"/>
  <c r="K1905" i="1"/>
  <c r="U1905" i="1" s="1"/>
  <c r="K1906" i="1"/>
  <c r="U1906" i="1" s="1"/>
  <c r="K1907" i="1"/>
  <c r="U1907" i="1" s="1"/>
  <c r="K1908" i="1"/>
  <c r="U1908" i="1" s="1"/>
  <c r="K1909" i="1"/>
  <c r="U1909" i="1" s="1"/>
  <c r="K1910" i="1"/>
  <c r="U1910" i="1" s="1"/>
  <c r="K1911" i="1"/>
  <c r="U1911" i="1" s="1"/>
  <c r="K1912" i="1"/>
  <c r="U1912" i="1" s="1"/>
  <c r="K1913" i="1"/>
  <c r="U1913" i="1" s="1"/>
  <c r="K1914" i="1"/>
  <c r="U1914" i="1" s="1"/>
  <c r="K1915" i="1"/>
  <c r="U1915" i="1" s="1"/>
  <c r="K1916" i="1"/>
  <c r="U1916" i="1" s="1"/>
  <c r="K1917" i="1"/>
  <c r="U1917" i="1" s="1"/>
  <c r="K1918" i="1"/>
  <c r="U1918" i="1" s="1"/>
  <c r="K1919" i="1"/>
  <c r="U1919" i="1" s="1"/>
  <c r="K1920" i="1"/>
  <c r="U1920" i="1" s="1"/>
  <c r="K1921" i="1"/>
  <c r="U1921" i="1" s="1"/>
  <c r="K1922" i="1"/>
  <c r="U1922" i="1" s="1"/>
  <c r="K1923" i="1"/>
  <c r="U1923" i="1" s="1"/>
  <c r="K1924" i="1"/>
  <c r="U1924" i="1" s="1"/>
  <c r="K1925" i="1"/>
  <c r="U1925" i="1" s="1"/>
  <c r="K1926" i="1"/>
  <c r="U1926" i="1" s="1"/>
  <c r="K1927" i="1"/>
  <c r="U1927" i="1" s="1"/>
  <c r="K1928" i="1"/>
  <c r="U1928" i="1" s="1"/>
  <c r="K1929" i="1"/>
  <c r="U1929" i="1" s="1"/>
  <c r="K1930" i="1"/>
  <c r="K1931" i="1"/>
  <c r="U1931" i="1" s="1"/>
  <c r="K1932" i="1"/>
  <c r="U1932" i="1" s="1"/>
  <c r="K1933" i="1"/>
  <c r="U1933" i="1" s="1"/>
  <c r="K1934" i="1"/>
  <c r="U1934" i="1" s="1"/>
  <c r="K1935" i="1"/>
  <c r="U1935" i="1" s="1"/>
  <c r="K1936" i="1"/>
  <c r="U1936" i="1" s="1"/>
  <c r="K1937" i="1"/>
  <c r="U1937" i="1" s="1"/>
  <c r="K1938" i="1"/>
  <c r="U1938" i="1" s="1"/>
  <c r="K1939" i="1"/>
  <c r="U1939" i="1" s="1"/>
  <c r="K1940" i="1"/>
  <c r="U1940" i="1" s="1"/>
  <c r="K1941" i="1"/>
  <c r="U1941" i="1" s="1"/>
  <c r="K1942" i="1"/>
  <c r="U1942" i="1" s="1"/>
  <c r="K1943" i="1"/>
  <c r="U1943" i="1" s="1"/>
  <c r="K1944" i="1"/>
  <c r="U1944" i="1" s="1"/>
  <c r="K1945" i="1"/>
  <c r="U1945" i="1" s="1"/>
  <c r="K1946" i="1"/>
  <c r="U1946" i="1" s="1"/>
  <c r="K1947" i="1"/>
  <c r="U1947" i="1" s="1"/>
  <c r="K1948" i="1"/>
  <c r="U1948" i="1" s="1"/>
  <c r="K1949" i="1"/>
  <c r="U1949" i="1" s="1"/>
  <c r="K1950" i="1"/>
  <c r="U1950" i="1" s="1"/>
  <c r="K1951" i="1"/>
  <c r="U1951" i="1" s="1"/>
  <c r="K1952" i="1"/>
  <c r="U1952" i="1" s="1"/>
  <c r="K1953" i="1"/>
  <c r="U1953" i="1" s="1"/>
  <c r="K1954" i="1"/>
  <c r="U1954" i="1" s="1"/>
  <c r="K1955" i="1"/>
  <c r="U1955" i="1" s="1"/>
  <c r="K1956" i="1"/>
  <c r="U1956" i="1" s="1"/>
  <c r="K1957" i="1"/>
  <c r="U1957" i="1" s="1"/>
  <c r="K1958" i="1"/>
  <c r="U1958" i="1" s="1"/>
  <c r="K1959" i="1"/>
  <c r="U1959" i="1" s="1"/>
  <c r="K1960" i="1"/>
  <c r="U1960" i="1" s="1"/>
  <c r="K1961" i="1"/>
  <c r="U1961" i="1" s="1"/>
  <c r="K1962" i="1"/>
  <c r="U1962" i="1" s="1"/>
  <c r="K1963" i="1"/>
  <c r="U1963" i="1" s="1"/>
  <c r="K1964" i="1"/>
  <c r="U1964" i="1" s="1"/>
  <c r="K1965" i="1"/>
  <c r="U1965" i="1" s="1"/>
  <c r="K1966" i="1"/>
  <c r="U1966" i="1" s="1"/>
  <c r="K1967" i="1"/>
  <c r="U1967" i="1" s="1"/>
  <c r="K1968" i="1"/>
  <c r="U1968" i="1" s="1"/>
  <c r="K1969" i="1"/>
  <c r="U1969" i="1" s="1"/>
  <c r="K1970" i="1"/>
  <c r="U1970" i="1" s="1"/>
  <c r="K1971" i="1"/>
  <c r="U1971" i="1" s="1"/>
  <c r="K1972" i="1"/>
  <c r="U1972" i="1" s="1"/>
  <c r="K1973" i="1"/>
  <c r="U1973" i="1" s="1"/>
  <c r="K1974" i="1"/>
  <c r="U1974" i="1" s="1"/>
  <c r="K1975" i="1"/>
  <c r="U1975" i="1" s="1"/>
  <c r="K1976" i="1"/>
  <c r="U1976" i="1" s="1"/>
  <c r="K1977" i="1"/>
  <c r="U1977" i="1" s="1"/>
  <c r="K1978" i="1"/>
  <c r="U1978" i="1" s="1"/>
  <c r="K1979" i="1"/>
  <c r="U1979" i="1" s="1"/>
  <c r="K1980" i="1"/>
  <c r="U1980" i="1" s="1"/>
  <c r="K1981" i="1"/>
  <c r="U1981" i="1" s="1"/>
  <c r="K1982" i="1"/>
  <c r="U1982" i="1" s="1"/>
  <c r="K1983" i="1"/>
  <c r="U1983" i="1" s="1"/>
  <c r="K1984" i="1"/>
  <c r="U1984" i="1" s="1"/>
  <c r="K1985" i="1"/>
  <c r="U1985" i="1" s="1"/>
  <c r="K1986" i="1"/>
  <c r="U1986" i="1" s="1"/>
  <c r="K1987" i="1"/>
  <c r="U1987" i="1" s="1"/>
  <c r="K1988" i="1"/>
  <c r="U1988" i="1" s="1"/>
  <c r="K1989" i="1"/>
  <c r="U1989" i="1" s="1"/>
  <c r="K1990" i="1"/>
  <c r="U1990" i="1" s="1"/>
  <c r="K1991" i="1"/>
  <c r="U1991" i="1" s="1"/>
  <c r="K1992" i="1"/>
  <c r="U1992" i="1" s="1"/>
  <c r="K1993" i="1"/>
  <c r="U1993" i="1" s="1"/>
  <c r="K1994" i="1"/>
  <c r="U1994" i="1" s="1"/>
  <c r="K1995" i="1"/>
  <c r="U1995" i="1" s="1"/>
  <c r="K1996" i="1"/>
  <c r="U1996" i="1" s="1"/>
  <c r="K1997" i="1"/>
  <c r="U1997" i="1" s="1"/>
  <c r="K1998" i="1"/>
  <c r="U1998" i="1" s="1"/>
  <c r="K1999" i="1"/>
  <c r="U1999" i="1" s="1"/>
  <c r="K2000" i="1"/>
  <c r="U2000" i="1" s="1"/>
  <c r="K2001" i="1"/>
  <c r="U2001" i="1" s="1"/>
  <c r="K2002" i="1"/>
  <c r="U2002" i="1" s="1"/>
  <c r="K2003" i="1"/>
  <c r="U2003" i="1" s="1"/>
  <c r="K2004" i="1"/>
  <c r="U2004" i="1" s="1"/>
  <c r="K2005" i="1"/>
  <c r="U2005" i="1" s="1"/>
  <c r="K2006" i="1"/>
  <c r="U2006" i="1" s="1"/>
  <c r="K2007" i="1"/>
  <c r="U2007" i="1" s="1"/>
  <c r="K2008" i="1"/>
  <c r="U2008" i="1" s="1"/>
  <c r="K2009" i="1"/>
  <c r="U2009" i="1" s="1"/>
  <c r="K2010" i="1"/>
  <c r="U2010" i="1" s="1"/>
  <c r="K2011" i="1"/>
  <c r="U2011" i="1" s="1"/>
  <c r="K2012" i="1"/>
  <c r="U2012" i="1" s="1"/>
  <c r="K2013" i="1"/>
  <c r="U2013" i="1" s="1"/>
  <c r="K2014" i="1"/>
  <c r="U2014" i="1" s="1"/>
  <c r="K2015" i="1"/>
  <c r="U2015" i="1" s="1"/>
  <c r="K2016" i="1"/>
  <c r="U2016" i="1" s="1"/>
  <c r="K2017" i="1"/>
  <c r="U2017" i="1" s="1"/>
  <c r="K2018" i="1"/>
  <c r="U2018" i="1" s="1"/>
  <c r="K2019" i="1"/>
  <c r="U2019" i="1" s="1"/>
  <c r="K2020" i="1"/>
  <c r="U2020" i="1" s="1"/>
  <c r="K2021" i="1"/>
  <c r="U2021" i="1" s="1"/>
  <c r="K2022" i="1"/>
  <c r="U2022" i="1" s="1"/>
  <c r="K2023" i="1"/>
  <c r="U2023" i="1" s="1"/>
  <c r="K2024" i="1"/>
  <c r="U2024" i="1" s="1"/>
  <c r="K2025" i="1"/>
  <c r="U2025" i="1" s="1"/>
  <c r="K2026" i="1"/>
  <c r="U2026" i="1" s="1"/>
  <c r="K2027" i="1"/>
  <c r="U2027" i="1" s="1"/>
  <c r="K2028" i="1"/>
  <c r="U2028" i="1" s="1"/>
  <c r="K2029" i="1"/>
  <c r="U2029" i="1" s="1"/>
  <c r="K2030" i="1"/>
  <c r="U2030" i="1" s="1"/>
  <c r="K2031" i="1"/>
  <c r="U2031" i="1" s="1"/>
  <c r="K2032" i="1"/>
  <c r="U2032" i="1" s="1"/>
  <c r="K2033" i="1"/>
  <c r="U2033" i="1" s="1"/>
  <c r="K2034" i="1"/>
  <c r="U2034" i="1" s="1"/>
  <c r="K2035" i="1"/>
  <c r="U2035" i="1" s="1"/>
  <c r="K2036" i="1"/>
  <c r="U2036" i="1" s="1"/>
  <c r="K2037" i="1"/>
  <c r="U2037" i="1" s="1"/>
  <c r="K2038" i="1"/>
  <c r="U2038" i="1" s="1"/>
  <c r="K2039" i="1"/>
  <c r="U2039" i="1" s="1"/>
  <c r="K2040" i="1"/>
  <c r="U2040" i="1" s="1"/>
  <c r="K2041" i="1"/>
  <c r="U2041" i="1" s="1"/>
  <c r="K2042" i="1"/>
  <c r="U2042" i="1" s="1"/>
  <c r="K2043" i="1"/>
  <c r="U2043" i="1" s="1"/>
  <c r="K2044" i="1"/>
  <c r="U2044" i="1" s="1"/>
  <c r="K2045" i="1"/>
  <c r="U2045" i="1" s="1"/>
  <c r="K2046" i="1"/>
  <c r="U2046" i="1" s="1"/>
  <c r="K2047" i="1"/>
  <c r="U2047" i="1" s="1"/>
  <c r="K2048" i="1"/>
  <c r="U2048" i="1" s="1"/>
  <c r="K2049" i="1"/>
  <c r="U2049" i="1" s="1"/>
  <c r="K2050" i="1"/>
  <c r="U2050" i="1" s="1"/>
  <c r="K2051" i="1"/>
  <c r="U2051" i="1" s="1"/>
  <c r="K2052" i="1"/>
  <c r="U2052" i="1" s="1"/>
  <c r="K2053" i="1"/>
  <c r="U2053" i="1" s="1"/>
  <c r="K2054" i="1"/>
  <c r="U2054" i="1" s="1"/>
  <c r="K2055" i="1"/>
  <c r="U2055" i="1" s="1"/>
  <c r="K2056" i="1"/>
  <c r="U2056" i="1" s="1"/>
  <c r="K2057" i="1"/>
  <c r="U2057" i="1" s="1"/>
  <c r="K2058" i="1"/>
  <c r="U2058" i="1" s="1"/>
  <c r="K2059" i="1"/>
  <c r="U2059" i="1" s="1"/>
  <c r="K2060" i="1"/>
  <c r="U2060" i="1" s="1"/>
  <c r="K2061" i="1"/>
  <c r="U2061" i="1" s="1"/>
  <c r="K2062" i="1"/>
  <c r="U2062" i="1" s="1"/>
  <c r="K2063" i="1"/>
  <c r="U2063" i="1" s="1"/>
  <c r="K2064" i="1"/>
  <c r="U2064" i="1" s="1"/>
  <c r="K2065" i="1"/>
  <c r="U2065" i="1" s="1"/>
  <c r="K2066" i="1"/>
  <c r="U2066" i="1" s="1"/>
  <c r="K2067" i="1"/>
  <c r="U2067" i="1" s="1"/>
  <c r="K2068" i="1"/>
  <c r="U2068" i="1" s="1"/>
  <c r="K2069" i="1"/>
  <c r="U2069" i="1" s="1"/>
  <c r="K2070" i="1"/>
  <c r="U2070" i="1" s="1"/>
  <c r="K2071" i="1"/>
  <c r="U2071" i="1" s="1"/>
  <c r="K2072" i="1"/>
  <c r="U2072" i="1" s="1"/>
  <c r="K2073" i="1"/>
  <c r="U2073" i="1" s="1"/>
  <c r="K2074" i="1"/>
  <c r="U2074" i="1" s="1"/>
  <c r="K2075" i="1"/>
  <c r="U2075" i="1" s="1"/>
  <c r="K2076" i="1"/>
  <c r="U2076" i="1" s="1"/>
  <c r="K2077" i="1"/>
  <c r="U2077" i="1" s="1"/>
  <c r="K2078" i="1"/>
  <c r="U2078" i="1" s="1"/>
  <c r="K2079" i="1"/>
  <c r="U2079" i="1" s="1"/>
  <c r="K2080" i="1"/>
  <c r="U2080" i="1" s="1"/>
  <c r="K2081" i="1"/>
  <c r="U2081" i="1" s="1"/>
  <c r="K2082" i="1"/>
  <c r="U2082" i="1" s="1"/>
  <c r="K2083" i="1"/>
  <c r="U2083" i="1" s="1"/>
  <c r="K2084" i="1"/>
  <c r="U2084" i="1" s="1"/>
  <c r="K2085" i="1"/>
  <c r="U2085" i="1" s="1"/>
  <c r="K2086" i="1"/>
  <c r="U2086" i="1" s="1"/>
  <c r="K2087" i="1"/>
  <c r="U2087" i="1" s="1"/>
  <c r="K2088" i="1"/>
  <c r="U2088" i="1" s="1"/>
  <c r="K2089" i="1"/>
  <c r="U2089" i="1" s="1"/>
  <c r="K2090" i="1"/>
  <c r="U2090" i="1" s="1"/>
  <c r="K2091" i="1"/>
  <c r="U2091" i="1" s="1"/>
  <c r="K2092" i="1"/>
  <c r="U2092" i="1" s="1"/>
  <c r="K2093" i="1"/>
  <c r="U2093" i="1" s="1"/>
  <c r="K2094" i="1"/>
  <c r="K2095" i="1"/>
  <c r="U2095" i="1" s="1"/>
  <c r="K2096" i="1"/>
  <c r="U2096" i="1" s="1"/>
  <c r="K2097" i="1"/>
  <c r="U2097" i="1" s="1"/>
  <c r="K2098" i="1"/>
  <c r="U2098" i="1" s="1"/>
  <c r="K2099" i="1"/>
  <c r="U2099" i="1" s="1"/>
  <c r="K2100" i="1"/>
  <c r="U2100" i="1" s="1"/>
  <c r="K2101" i="1"/>
  <c r="U2101" i="1" s="1"/>
  <c r="K2102" i="1"/>
  <c r="U2102" i="1" s="1"/>
  <c r="K2103" i="1"/>
  <c r="U2103" i="1" s="1"/>
  <c r="K2104" i="1"/>
  <c r="U2104" i="1" s="1"/>
  <c r="K2105" i="1"/>
  <c r="U2105" i="1" s="1"/>
  <c r="K2106" i="1"/>
  <c r="U2106" i="1" s="1"/>
  <c r="K2107" i="1"/>
  <c r="U2107" i="1" s="1"/>
  <c r="K2108" i="1"/>
  <c r="U2108" i="1" s="1"/>
  <c r="K2109" i="1"/>
  <c r="U2109" i="1" s="1"/>
  <c r="K2110" i="1"/>
  <c r="U2110" i="1" s="1"/>
  <c r="K2111" i="1"/>
  <c r="U2111" i="1" s="1"/>
  <c r="K2112" i="1"/>
  <c r="U2112" i="1" s="1"/>
  <c r="K2113" i="1"/>
  <c r="U2113" i="1" s="1"/>
  <c r="K2114" i="1"/>
  <c r="U2114" i="1" s="1"/>
  <c r="K2115" i="1"/>
  <c r="U2115" i="1" s="1"/>
  <c r="K2116" i="1"/>
  <c r="U2116" i="1" s="1"/>
  <c r="K2117" i="1"/>
  <c r="U2117" i="1" s="1"/>
  <c r="K2118" i="1"/>
  <c r="U2118" i="1" s="1"/>
  <c r="K2119" i="1"/>
  <c r="U2119" i="1" s="1"/>
  <c r="K2120" i="1"/>
  <c r="U2120" i="1" s="1"/>
  <c r="K2121" i="1"/>
  <c r="U2121" i="1" s="1"/>
  <c r="K2122" i="1"/>
  <c r="U2122" i="1" s="1"/>
  <c r="K2123" i="1"/>
  <c r="U2123" i="1" s="1"/>
  <c r="K2124" i="1"/>
  <c r="U2124" i="1" s="1"/>
  <c r="K2125" i="1"/>
  <c r="U2125" i="1" s="1"/>
  <c r="K2126" i="1"/>
  <c r="U2126" i="1" s="1"/>
  <c r="K2127" i="1"/>
  <c r="U2127" i="1" s="1"/>
  <c r="K2128" i="1"/>
  <c r="U2128" i="1" s="1"/>
  <c r="K2129" i="1"/>
  <c r="U2129" i="1" s="1"/>
  <c r="K2130" i="1"/>
  <c r="U2130" i="1" s="1"/>
  <c r="K2131" i="1"/>
  <c r="U2131" i="1" s="1"/>
  <c r="K2132" i="1"/>
  <c r="U2132" i="1" s="1"/>
  <c r="K2133" i="1"/>
  <c r="U2133" i="1" s="1"/>
  <c r="K2134" i="1"/>
  <c r="U2134" i="1" s="1"/>
  <c r="K2135" i="1"/>
  <c r="U2135" i="1" s="1"/>
  <c r="K2136" i="1"/>
  <c r="U2136" i="1" s="1"/>
  <c r="K2137" i="1"/>
  <c r="U2137" i="1" s="1"/>
  <c r="K2138" i="1"/>
  <c r="U2138" i="1" s="1"/>
  <c r="K2139" i="1"/>
  <c r="U2139" i="1" s="1"/>
  <c r="K2140" i="1"/>
  <c r="U2140" i="1" s="1"/>
  <c r="K2141" i="1"/>
  <c r="U2141" i="1" s="1"/>
  <c r="K2142" i="1"/>
  <c r="U2142" i="1" s="1"/>
  <c r="K2143" i="1"/>
  <c r="U2143" i="1" s="1"/>
  <c r="K2144" i="1"/>
  <c r="U2144" i="1" s="1"/>
  <c r="K2145" i="1"/>
  <c r="U2145" i="1" s="1"/>
  <c r="K2146" i="1"/>
  <c r="U2146" i="1" s="1"/>
  <c r="K2147" i="1"/>
  <c r="U2147" i="1" s="1"/>
  <c r="K2148" i="1"/>
  <c r="U2148" i="1" s="1"/>
  <c r="K2149" i="1"/>
  <c r="U2149" i="1" s="1"/>
  <c r="K2150" i="1"/>
  <c r="U2150" i="1" s="1"/>
  <c r="K2151" i="1"/>
  <c r="U2151" i="1" s="1"/>
  <c r="K2152" i="1"/>
  <c r="U2152" i="1" s="1"/>
  <c r="K2153" i="1"/>
  <c r="U2153" i="1" s="1"/>
  <c r="K2154" i="1"/>
  <c r="U2154" i="1" s="1"/>
  <c r="K2155" i="1"/>
  <c r="U2155" i="1" s="1"/>
  <c r="K2156" i="1"/>
  <c r="U2156" i="1" s="1"/>
  <c r="K2157" i="1"/>
  <c r="U2157" i="1" s="1"/>
  <c r="K2158" i="1"/>
  <c r="U2158" i="1" s="1"/>
  <c r="K2159" i="1"/>
  <c r="U2159" i="1" s="1"/>
  <c r="K2160" i="1"/>
  <c r="U2160" i="1" s="1"/>
  <c r="K2161" i="1"/>
  <c r="U2161" i="1" s="1"/>
  <c r="K2162" i="1"/>
  <c r="U2162" i="1" s="1"/>
  <c r="K2163" i="1"/>
  <c r="U2163" i="1" s="1"/>
  <c r="K2164" i="1"/>
  <c r="U2164" i="1" s="1"/>
  <c r="K2165" i="1"/>
  <c r="U2165" i="1" s="1"/>
  <c r="K2166" i="1"/>
  <c r="U2166" i="1" s="1"/>
  <c r="K2167" i="1"/>
  <c r="U2167" i="1" s="1"/>
  <c r="K2168" i="1"/>
  <c r="U2168" i="1" s="1"/>
  <c r="K2169" i="1"/>
  <c r="U2169" i="1" s="1"/>
  <c r="K2170" i="1"/>
  <c r="U2170" i="1" s="1"/>
  <c r="K2171" i="1"/>
  <c r="U2171" i="1" s="1"/>
  <c r="K2172" i="1"/>
  <c r="U2172" i="1" s="1"/>
  <c r="K2173" i="1"/>
  <c r="U2173" i="1" s="1"/>
  <c r="K2174" i="1"/>
  <c r="U2174" i="1" s="1"/>
  <c r="K2175" i="1"/>
  <c r="U2175" i="1" s="1"/>
  <c r="K2176" i="1"/>
  <c r="K2177" i="1"/>
  <c r="U2177" i="1" s="1"/>
  <c r="K2178" i="1"/>
  <c r="U2178" i="1" s="1"/>
  <c r="K2179" i="1"/>
  <c r="U2179" i="1" s="1"/>
  <c r="K2180" i="1"/>
  <c r="U2180" i="1" s="1"/>
  <c r="K2181" i="1"/>
  <c r="U2181" i="1" s="1"/>
  <c r="K2182" i="1"/>
  <c r="U2182" i="1" s="1"/>
  <c r="K2183" i="1"/>
  <c r="U2183" i="1" s="1"/>
  <c r="K2184" i="1"/>
  <c r="U2184" i="1" s="1"/>
  <c r="K2185" i="1"/>
  <c r="U2185" i="1" s="1"/>
  <c r="K2186" i="1"/>
  <c r="U2186" i="1" s="1"/>
  <c r="K2187" i="1"/>
  <c r="U2187" i="1" s="1"/>
  <c r="K2188" i="1"/>
  <c r="U2188" i="1" s="1"/>
  <c r="K2189" i="1"/>
  <c r="U2189" i="1" s="1"/>
  <c r="K2190" i="1"/>
  <c r="U2190" i="1" s="1"/>
  <c r="K2191" i="1"/>
  <c r="U2191" i="1" s="1"/>
  <c r="K2192" i="1"/>
  <c r="U2192" i="1" s="1"/>
  <c r="K2193" i="1"/>
  <c r="U2193" i="1" s="1"/>
  <c r="K2194" i="1"/>
  <c r="U2194" i="1" s="1"/>
  <c r="K2195" i="1"/>
  <c r="U2195" i="1" s="1"/>
  <c r="K2196" i="1"/>
  <c r="U2196" i="1" s="1"/>
  <c r="K2197" i="1"/>
  <c r="U2197" i="1" s="1"/>
  <c r="K2198" i="1"/>
  <c r="U2198" i="1" s="1"/>
  <c r="K2199" i="1"/>
  <c r="U2199" i="1" s="1"/>
  <c r="K2200" i="1"/>
  <c r="U2200" i="1" s="1"/>
  <c r="K2201" i="1"/>
  <c r="U2201" i="1" s="1"/>
  <c r="K2202" i="1"/>
  <c r="U2202" i="1" s="1"/>
  <c r="K2203" i="1"/>
  <c r="U2203" i="1" s="1"/>
  <c r="K2204" i="1"/>
  <c r="U2204" i="1" s="1"/>
  <c r="K2205" i="1"/>
  <c r="U2205" i="1" s="1"/>
  <c r="K2206" i="1"/>
  <c r="U2206" i="1" s="1"/>
  <c r="K2207" i="1"/>
  <c r="U2207" i="1" s="1"/>
  <c r="K2208" i="1"/>
  <c r="U2208" i="1" s="1"/>
  <c r="K2209" i="1"/>
  <c r="U2209" i="1" s="1"/>
  <c r="K2210" i="1"/>
  <c r="U2210" i="1" s="1"/>
  <c r="K2211" i="1"/>
  <c r="U2211" i="1" s="1"/>
  <c r="K2212" i="1"/>
  <c r="U2212" i="1" s="1"/>
  <c r="K2213" i="1"/>
  <c r="U2213" i="1" s="1"/>
  <c r="K2214" i="1"/>
  <c r="U2214" i="1" s="1"/>
  <c r="K2215" i="1"/>
  <c r="U2215" i="1" s="1"/>
  <c r="K2216" i="1"/>
  <c r="U2216" i="1" s="1"/>
  <c r="K2217" i="1"/>
  <c r="U2217" i="1" s="1"/>
  <c r="K2218" i="1"/>
  <c r="U2218" i="1" s="1"/>
  <c r="K2219" i="1"/>
  <c r="U2219" i="1" s="1"/>
  <c r="K2220" i="1"/>
  <c r="U2220" i="1" s="1"/>
  <c r="K2221" i="1"/>
  <c r="U2221" i="1" s="1"/>
  <c r="K2222" i="1"/>
  <c r="U2222" i="1" s="1"/>
  <c r="K2223" i="1"/>
  <c r="U2223" i="1" s="1"/>
  <c r="K2224" i="1"/>
  <c r="U2224" i="1" s="1"/>
  <c r="K2225" i="1"/>
  <c r="U2225" i="1" s="1"/>
  <c r="K2226" i="1"/>
  <c r="U2226" i="1" s="1"/>
  <c r="K2227" i="1"/>
  <c r="U2227" i="1" s="1"/>
  <c r="K2228" i="1"/>
  <c r="K2229" i="1"/>
  <c r="U2229" i="1" s="1"/>
  <c r="K2230" i="1"/>
  <c r="K2231" i="1"/>
  <c r="U2231" i="1" s="1"/>
  <c r="K2232" i="1"/>
  <c r="U2232" i="1" s="1"/>
  <c r="K2233" i="1"/>
  <c r="U2233" i="1" s="1"/>
  <c r="K2234" i="1"/>
  <c r="U2234" i="1" s="1"/>
  <c r="K2235" i="1"/>
  <c r="U2235" i="1" s="1"/>
  <c r="K2236" i="1"/>
  <c r="U2236" i="1" s="1"/>
  <c r="K2237" i="1"/>
  <c r="U2237" i="1" s="1"/>
  <c r="K2238" i="1"/>
  <c r="U2238" i="1" s="1"/>
  <c r="K2239" i="1"/>
  <c r="U2239" i="1" s="1"/>
  <c r="K2240" i="1"/>
  <c r="U2240" i="1" s="1"/>
  <c r="K2241" i="1"/>
  <c r="U2241" i="1" s="1"/>
  <c r="K2242" i="1"/>
  <c r="U2242" i="1" s="1"/>
  <c r="K2243" i="1"/>
  <c r="U2243" i="1" s="1"/>
  <c r="K2244" i="1"/>
  <c r="U2244" i="1" s="1"/>
  <c r="K2245" i="1"/>
  <c r="U2245" i="1" s="1"/>
  <c r="K2246" i="1"/>
  <c r="U2246" i="1" s="1"/>
  <c r="K2247" i="1"/>
  <c r="U2247" i="1" s="1"/>
  <c r="K2248" i="1"/>
  <c r="U2248" i="1" s="1"/>
  <c r="K2249" i="1"/>
  <c r="U2249" i="1" s="1"/>
  <c r="K2250" i="1"/>
  <c r="U2250" i="1" s="1"/>
  <c r="K2251" i="1"/>
  <c r="U2251" i="1" s="1"/>
  <c r="K2252" i="1"/>
  <c r="U2252" i="1" s="1"/>
  <c r="K2253" i="1"/>
  <c r="U2253" i="1" s="1"/>
  <c r="K2254" i="1"/>
  <c r="U2254" i="1" s="1"/>
  <c r="K2255" i="1"/>
  <c r="U2255" i="1" s="1"/>
  <c r="K2256" i="1"/>
  <c r="U2256" i="1" s="1"/>
  <c r="K2257" i="1"/>
  <c r="U2257" i="1" s="1"/>
  <c r="K2258" i="1"/>
  <c r="U2258" i="1" s="1"/>
  <c r="K2259" i="1"/>
  <c r="U2259" i="1" s="1"/>
  <c r="K2260" i="1"/>
  <c r="U2260" i="1" s="1"/>
  <c r="K2261" i="1"/>
  <c r="U2261" i="1" s="1"/>
  <c r="K2262" i="1"/>
  <c r="U2262" i="1" s="1"/>
  <c r="K2263" i="1"/>
  <c r="U2263" i="1" s="1"/>
  <c r="K2264" i="1"/>
  <c r="U2264" i="1" s="1"/>
  <c r="K2265" i="1"/>
  <c r="U2265" i="1" s="1"/>
  <c r="K2266" i="1"/>
  <c r="U2266" i="1" s="1"/>
  <c r="K2267" i="1"/>
  <c r="U2267" i="1" s="1"/>
  <c r="K2268" i="1"/>
  <c r="U2268" i="1" s="1"/>
  <c r="K2269" i="1"/>
  <c r="U2269" i="1" s="1"/>
  <c r="K2270" i="1"/>
  <c r="U2270" i="1" s="1"/>
  <c r="K2271" i="1"/>
  <c r="U2271" i="1" s="1"/>
  <c r="K2272" i="1"/>
  <c r="U2272" i="1" s="1"/>
  <c r="K2273" i="1"/>
  <c r="U2273" i="1" s="1"/>
  <c r="K2274" i="1"/>
  <c r="U2274" i="1" s="1"/>
  <c r="K2275" i="1"/>
  <c r="U2275" i="1" s="1"/>
  <c r="K2276" i="1"/>
  <c r="U2276" i="1" s="1"/>
  <c r="K2277" i="1"/>
  <c r="U2277" i="1" s="1"/>
  <c r="K2278" i="1"/>
  <c r="U2278" i="1" s="1"/>
  <c r="K2279" i="1"/>
  <c r="K2280" i="1"/>
  <c r="U2280" i="1" s="1"/>
  <c r="K2281" i="1"/>
  <c r="U2281" i="1" s="1"/>
  <c r="K2282" i="1"/>
  <c r="U2282" i="1" s="1"/>
  <c r="K2283" i="1"/>
  <c r="U2283" i="1" s="1"/>
  <c r="K2284" i="1"/>
  <c r="U2284" i="1" s="1"/>
  <c r="K2285" i="1"/>
  <c r="U2285" i="1" s="1"/>
  <c r="K2286" i="1"/>
  <c r="U2286" i="1" s="1"/>
  <c r="K2287" i="1"/>
  <c r="U2287" i="1" s="1"/>
  <c r="K2288" i="1"/>
  <c r="U2288" i="1" s="1"/>
  <c r="K2289" i="1"/>
  <c r="U2289" i="1" s="1"/>
  <c r="K2290" i="1"/>
  <c r="U2290" i="1" s="1"/>
  <c r="K2291" i="1"/>
  <c r="U2291" i="1" s="1"/>
  <c r="K2292" i="1"/>
  <c r="U2292" i="1" s="1"/>
  <c r="K2293" i="1"/>
  <c r="U2293" i="1" s="1"/>
  <c r="K2294" i="1"/>
  <c r="U2294" i="1" s="1"/>
  <c r="K2295" i="1"/>
  <c r="U2295" i="1" s="1"/>
  <c r="K2296" i="1"/>
  <c r="U2296" i="1" s="1"/>
  <c r="K2297" i="1"/>
  <c r="U2297" i="1" s="1"/>
  <c r="K2298" i="1"/>
  <c r="U2298" i="1" s="1"/>
  <c r="K2299" i="1"/>
  <c r="U2299" i="1" s="1"/>
  <c r="K2300" i="1"/>
  <c r="U2300" i="1" s="1"/>
  <c r="K2301" i="1"/>
  <c r="U2301" i="1" s="1"/>
  <c r="K2302" i="1"/>
  <c r="U2302" i="1" s="1"/>
  <c r="K2303" i="1"/>
  <c r="U2303" i="1" s="1"/>
  <c r="K2304" i="1"/>
  <c r="U2304" i="1" s="1"/>
  <c r="K2305" i="1"/>
  <c r="U2305" i="1" s="1"/>
  <c r="K2306" i="1"/>
  <c r="U2306" i="1" s="1"/>
  <c r="K2307" i="1"/>
  <c r="U2307" i="1" s="1"/>
  <c r="K2308" i="1"/>
  <c r="U2308" i="1" s="1"/>
  <c r="K2309" i="1"/>
  <c r="U2309" i="1" s="1"/>
  <c r="K2310" i="1"/>
  <c r="U2310" i="1" s="1"/>
  <c r="K2311" i="1"/>
  <c r="U2311" i="1" s="1"/>
  <c r="K2312" i="1"/>
  <c r="U2312" i="1" s="1"/>
  <c r="K2313" i="1"/>
  <c r="U2313" i="1" s="1"/>
  <c r="K2314" i="1"/>
  <c r="U2314" i="1" s="1"/>
  <c r="K2315" i="1"/>
  <c r="U2315" i="1" s="1"/>
  <c r="K2316" i="1"/>
  <c r="U2316" i="1" s="1"/>
  <c r="K2317" i="1"/>
  <c r="U2317" i="1" s="1"/>
  <c r="K2318" i="1"/>
  <c r="U2318" i="1" s="1"/>
  <c r="K2319" i="1"/>
  <c r="U2319" i="1" s="1"/>
  <c r="K2320" i="1"/>
  <c r="U2320" i="1" s="1"/>
  <c r="K2321" i="1"/>
  <c r="U2321" i="1" s="1"/>
  <c r="K2322" i="1"/>
  <c r="U2322" i="1" s="1"/>
  <c r="K2323" i="1"/>
  <c r="U2323" i="1" s="1"/>
  <c r="K2324" i="1"/>
  <c r="U2324" i="1" s="1"/>
  <c r="K2325" i="1"/>
  <c r="U2325" i="1" s="1"/>
  <c r="K2326" i="1"/>
  <c r="U2326" i="1" s="1"/>
  <c r="K2327" i="1"/>
  <c r="U2327" i="1" s="1"/>
  <c r="K2328" i="1"/>
  <c r="U2328" i="1" s="1"/>
  <c r="K2329" i="1"/>
  <c r="K2330" i="1"/>
  <c r="U2330" i="1" s="1"/>
  <c r="K2331" i="1"/>
  <c r="U2331" i="1" s="1"/>
  <c r="K2332" i="1"/>
  <c r="U2332" i="1" s="1"/>
  <c r="K2333" i="1"/>
  <c r="U2333" i="1" s="1"/>
  <c r="K2334" i="1"/>
  <c r="U2334" i="1" s="1"/>
  <c r="K2335" i="1"/>
  <c r="U2335" i="1" s="1"/>
  <c r="K2336" i="1"/>
  <c r="U2336" i="1" s="1"/>
  <c r="K2337" i="1"/>
  <c r="U2337" i="1" s="1"/>
  <c r="K2338" i="1"/>
  <c r="U2338" i="1" s="1"/>
  <c r="K2339" i="1"/>
  <c r="U2339" i="1" s="1"/>
  <c r="K2340" i="1"/>
  <c r="U2340" i="1" s="1"/>
  <c r="K2341" i="1"/>
  <c r="U2341" i="1" s="1"/>
  <c r="K2342" i="1"/>
  <c r="U2342" i="1" s="1"/>
  <c r="K2343" i="1"/>
  <c r="U2343" i="1" s="1"/>
  <c r="K2344" i="1"/>
  <c r="U2344" i="1" s="1"/>
  <c r="K2345" i="1"/>
  <c r="U2345" i="1" s="1"/>
  <c r="K2346" i="1"/>
  <c r="U2346" i="1" s="1"/>
  <c r="K2347" i="1"/>
  <c r="U2347" i="1" s="1"/>
  <c r="K2348" i="1"/>
  <c r="U2348" i="1" s="1"/>
  <c r="K2349" i="1"/>
  <c r="U2349" i="1" s="1"/>
  <c r="K2350" i="1"/>
  <c r="U2350" i="1" s="1"/>
  <c r="K2351" i="1"/>
  <c r="U2351" i="1" s="1"/>
  <c r="K2352" i="1"/>
  <c r="U2352" i="1" s="1"/>
  <c r="K2353" i="1"/>
  <c r="U2353" i="1" s="1"/>
  <c r="K2354" i="1"/>
  <c r="U2354" i="1" s="1"/>
  <c r="K2355" i="1"/>
  <c r="U2355" i="1" s="1"/>
  <c r="K2356" i="1"/>
  <c r="U2356" i="1" s="1"/>
  <c r="K2357" i="1"/>
  <c r="U2357" i="1" s="1"/>
  <c r="K2358" i="1"/>
  <c r="U2358" i="1" s="1"/>
  <c r="K2359" i="1"/>
  <c r="U2359" i="1" s="1"/>
  <c r="K2360" i="1"/>
  <c r="U2360" i="1" s="1"/>
  <c r="K2361" i="1"/>
  <c r="U2361" i="1" s="1"/>
  <c r="K2362" i="1"/>
  <c r="U2362" i="1" s="1"/>
  <c r="K2363" i="1"/>
  <c r="U2363" i="1" s="1"/>
  <c r="K2364" i="1"/>
  <c r="U2364" i="1" s="1"/>
  <c r="K2365" i="1"/>
  <c r="U2365" i="1" s="1"/>
  <c r="K2366" i="1"/>
  <c r="U2366" i="1" s="1"/>
  <c r="K2367" i="1"/>
  <c r="U2367" i="1" s="1"/>
  <c r="K2368" i="1"/>
  <c r="U2368" i="1" s="1"/>
  <c r="K2369" i="1"/>
  <c r="U2369" i="1" s="1"/>
  <c r="K2370" i="1"/>
  <c r="U2370" i="1" s="1"/>
  <c r="K2371" i="1"/>
  <c r="U2371" i="1" s="1"/>
  <c r="K2372" i="1"/>
  <c r="U2372" i="1" s="1"/>
  <c r="K2373" i="1"/>
  <c r="U2373" i="1" s="1"/>
  <c r="K2374" i="1"/>
  <c r="U2374" i="1" s="1"/>
  <c r="K2375" i="1"/>
  <c r="U2375" i="1" s="1"/>
  <c r="K2376" i="1"/>
  <c r="U2376" i="1" s="1"/>
  <c r="K2377" i="1"/>
  <c r="U2377" i="1" s="1"/>
  <c r="K2378" i="1"/>
  <c r="U2378" i="1" s="1"/>
  <c r="K2379" i="1"/>
  <c r="U2379" i="1" s="1"/>
  <c r="K2380" i="1"/>
  <c r="U2380" i="1" s="1"/>
  <c r="K2381" i="1"/>
  <c r="U2381" i="1" s="1"/>
  <c r="K2382" i="1"/>
  <c r="K2383" i="1"/>
  <c r="K2384" i="1"/>
  <c r="U2384" i="1" s="1"/>
  <c r="K2385" i="1"/>
  <c r="U2385" i="1" s="1"/>
  <c r="K2386" i="1"/>
  <c r="U2386" i="1" s="1"/>
  <c r="K2387" i="1"/>
  <c r="U2387" i="1" s="1"/>
  <c r="K2388" i="1"/>
  <c r="U2388" i="1" s="1"/>
  <c r="K2389" i="1"/>
  <c r="U2389" i="1" s="1"/>
  <c r="K2390" i="1"/>
  <c r="U2390" i="1" s="1"/>
  <c r="K2391" i="1"/>
  <c r="U2391" i="1" s="1"/>
  <c r="K2392" i="1"/>
  <c r="U2392" i="1" s="1"/>
  <c r="K2393" i="1"/>
  <c r="U2393" i="1" s="1"/>
  <c r="K2394" i="1"/>
  <c r="U2394" i="1" s="1"/>
  <c r="K2395" i="1"/>
  <c r="U2395" i="1" s="1"/>
  <c r="K2396" i="1"/>
  <c r="U2396" i="1" s="1"/>
  <c r="K2397" i="1"/>
  <c r="U2397" i="1" s="1"/>
  <c r="K2398" i="1"/>
  <c r="U2398" i="1" s="1"/>
  <c r="K2399" i="1"/>
  <c r="U2399" i="1" s="1"/>
  <c r="K2400" i="1"/>
  <c r="U2400" i="1" s="1"/>
  <c r="K2401" i="1"/>
  <c r="U2401" i="1" s="1"/>
  <c r="K2402" i="1"/>
  <c r="U2402" i="1" s="1"/>
  <c r="K2403" i="1"/>
  <c r="U2403" i="1" s="1"/>
  <c r="K2404" i="1"/>
  <c r="U2404" i="1" s="1"/>
  <c r="K2405" i="1"/>
  <c r="U2405" i="1" s="1"/>
  <c r="K2406" i="1"/>
  <c r="U2406" i="1" s="1"/>
  <c r="K2407" i="1"/>
  <c r="U2407" i="1" s="1"/>
  <c r="K2408" i="1"/>
  <c r="U2408" i="1" s="1"/>
  <c r="K2409" i="1"/>
  <c r="U2409" i="1" s="1"/>
  <c r="K2410" i="1"/>
  <c r="U2410" i="1" s="1"/>
  <c r="K2411" i="1"/>
  <c r="U2411" i="1" s="1"/>
  <c r="K2412" i="1"/>
  <c r="U2412" i="1" s="1"/>
  <c r="K2413" i="1"/>
  <c r="U2413" i="1" s="1"/>
  <c r="K2414" i="1"/>
  <c r="U2414" i="1" s="1"/>
  <c r="K2415" i="1"/>
  <c r="U2415" i="1" s="1"/>
  <c r="K2416" i="1"/>
  <c r="U2416" i="1" s="1"/>
  <c r="K2417" i="1"/>
  <c r="U2417" i="1" s="1"/>
  <c r="K2418" i="1"/>
  <c r="U2418" i="1" s="1"/>
  <c r="K2419" i="1"/>
  <c r="U2419" i="1" s="1"/>
  <c r="K2420" i="1"/>
  <c r="U2420" i="1" s="1"/>
  <c r="K2421" i="1"/>
  <c r="U2421" i="1" s="1"/>
  <c r="K2422" i="1"/>
  <c r="U2422" i="1" s="1"/>
  <c r="K2423" i="1"/>
  <c r="U2423" i="1" s="1"/>
  <c r="K2424" i="1"/>
  <c r="U2424" i="1" s="1"/>
  <c r="K2425" i="1"/>
  <c r="U2425" i="1" s="1"/>
  <c r="K2426" i="1"/>
  <c r="U2426" i="1" s="1"/>
  <c r="K2427" i="1"/>
  <c r="U2427" i="1" s="1"/>
  <c r="K2428" i="1"/>
  <c r="U2428" i="1" s="1"/>
  <c r="K2429" i="1"/>
  <c r="U2429" i="1" s="1"/>
  <c r="K2430" i="1"/>
  <c r="U2430" i="1" s="1"/>
  <c r="K2431" i="1"/>
  <c r="U2431" i="1" s="1"/>
  <c r="K2432" i="1"/>
  <c r="K2433" i="1"/>
  <c r="U2433" i="1" s="1"/>
  <c r="K2434" i="1"/>
  <c r="U2434" i="1" s="1"/>
  <c r="K2435" i="1"/>
  <c r="U2435" i="1" s="1"/>
  <c r="K2436" i="1"/>
  <c r="U2436" i="1" s="1"/>
  <c r="K2437" i="1"/>
  <c r="U2437" i="1" s="1"/>
  <c r="K2438" i="1"/>
  <c r="U2438" i="1" s="1"/>
  <c r="K2439" i="1"/>
  <c r="U2439" i="1" s="1"/>
  <c r="K2440" i="1"/>
  <c r="U2440" i="1" s="1"/>
  <c r="K2441" i="1"/>
  <c r="U2441" i="1" s="1"/>
  <c r="K2442" i="1"/>
  <c r="U2442" i="1" s="1"/>
  <c r="K2443" i="1"/>
  <c r="U2443" i="1" s="1"/>
  <c r="K2444" i="1"/>
  <c r="U2444" i="1" s="1"/>
  <c r="K2445" i="1"/>
  <c r="U2445" i="1" s="1"/>
  <c r="K2446" i="1"/>
  <c r="U2446" i="1" s="1"/>
  <c r="K2447" i="1"/>
  <c r="U2447" i="1" s="1"/>
  <c r="K2448" i="1"/>
  <c r="U2448" i="1" s="1"/>
  <c r="K2449" i="1"/>
  <c r="U2449" i="1" s="1"/>
  <c r="K2450" i="1"/>
  <c r="U2450" i="1" s="1"/>
  <c r="K2451" i="1"/>
  <c r="U2451" i="1" s="1"/>
  <c r="K2452" i="1"/>
  <c r="U2452" i="1" s="1"/>
  <c r="K2453" i="1"/>
  <c r="U2453" i="1" s="1"/>
  <c r="K2454" i="1"/>
  <c r="U2454" i="1" s="1"/>
  <c r="K2455" i="1"/>
  <c r="U2455" i="1" s="1"/>
  <c r="K2456" i="1"/>
  <c r="U2456" i="1" s="1"/>
  <c r="K2457" i="1"/>
  <c r="U2457" i="1" s="1"/>
  <c r="K2458" i="1"/>
  <c r="U2458" i="1" s="1"/>
  <c r="K2459" i="1"/>
  <c r="U2459" i="1" s="1"/>
  <c r="K2460" i="1"/>
  <c r="U2460" i="1" s="1"/>
  <c r="K2461" i="1"/>
  <c r="U2461" i="1" s="1"/>
  <c r="K2462" i="1"/>
  <c r="U2462" i="1" s="1"/>
  <c r="K2463" i="1"/>
  <c r="U2463" i="1" s="1"/>
  <c r="K2464" i="1"/>
  <c r="U2464" i="1" s="1"/>
  <c r="K2465" i="1"/>
  <c r="U2465" i="1" s="1"/>
  <c r="K2466" i="1"/>
  <c r="U2466" i="1" s="1"/>
  <c r="K2467" i="1"/>
  <c r="U2467" i="1" s="1"/>
  <c r="K2468" i="1"/>
  <c r="U2468" i="1" s="1"/>
  <c r="K2469" i="1"/>
  <c r="U2469" i="1" s="1"/>
  <c r="K2470" i="1"/>
  <c r="U2470" i="1" s="1"/>
  <c r="K2471" i="1"/>
  <c r="U2471" i="1" s="1"/>
  <c r="K2472" i="1"/>
  <c r="U2472" i="1" s="1"/>
  <c r="K2473" i="1"/>
  <c r="U2473" i="1" s="1"/>
  <c r="K2474" i="1"/>
  <c r="U2474" i="1" s="1"/>
  <c r="K2475" i="1"/>
  <c r="U2475" i="1" s="1"/>
  <c r="K2476" i="1"/>
  <c r="U2476" i="1" s="1"/>
  <c r="K2477" i="1"/>
  <c r="U2477" i="1" s="1"/>
  <c r="K2478" i="1"/>
  <c r="U2478" i="1" s="1"/>
  <c r="K2479" i="1"/>
  <c r="U2479" i="1" s="1"/>
  <c r="K2480" i="1"/>
  <c r="U2480" i="1" s="1"/>
  <c r="K2481" i="1"/>
  <c r="U2481" i="1" s="1"/>
  <c r="K2482" i="1"/>
  <c r="U2482" i="1" s="1"/>
  <c r="K2483" i="1"/>
  <c r="U2483" i="1" s="1"/>
  <c r="K2484" i="1"/>
  <c r="K2485" i="1"/>
  <c r="U2485" i="1" s="1"/>
  <c r="K2486" i="1"/>
  <c r="U2486" i="1" s="1"/>
  <c r="K2487" i="1"/>
  <c r="U2487" i="1" s="1"/>
  <c r="K2488" i="1"/>
  <c r="U2488" i="1" s="1"/>
  <c r="K2489" i="1"/>
  <c r="U2489" i="1" s="1"/>
  <c r="K2490" i="1"/>
  <c r="U2490" i="1" s="1"/>
  <c r="K2491" i="1"/>
  <c r="U2491" i="1" s="1"/>
  <c r="K2492" i="1"/>
  <c r="U2492" i="1" s="1"/>
  <c r="K2493" i="1"/>
  <c r="U2493" i="1" s="1"/>
  <c r="K2494" i="1"/>
  <c r="U2494" i="1" s="1"/>
  <c r="K2495" i="1"/>
  <c r="U2495" i="1" s="1"/>
  <c r="K2496" i="1"/>
  <c r="U2496" i="1" s="1"/>
  <c r="K2497" i="1"/>
  <c r="U2497" i="1" s="1"/>
  <c r="K2498" i="1"/>
  <c r="U2498" i="1" s="1"/>
  <c r="K2499" i="1"/>
  <c r="U2499" i="1" s="1"/>
  <c r="K2500" i="1"/>
  <c r="U2500" i="1" s="1"/>
  <c r="K2501" i="1"/>
  <c r="U2501" i="1" s="1"/>
  <c r="K2502" i="1"/>
  <c r="U2502" i="1" s="1"/>
  <c r="K2503" i="1"/>
  <c r="U2503" i="1" s="1"/>
  <c r="K2504" i="1"/>
  <c r="U2504" i="1" s="1"/>
  <c r="K2505" i="1"/>
  <c r="U2505" i="1" s="1"/>
  <c r="K2506" i="1"/>
  <c r="U2506" i="1" s="1"/>
  <c r="K2507" i="1"/>
  <c r="U2507" i="1" s="1"/>
  <c r="K2508" i="1"/>
  <c r="U2508" i="1" s="1"/>
  <c r="K2509" i="1"/>
  <c r="U2509" i="1" s="1"/>
  <c r="K2510" i="1"/>
  <c r="U2510" i="1" s="1"/>
  <c r="K2511" i="1"/>
  <c r="U2511" i="1" s="1"/>
  <c r="K2512" i="1"/>
  <c r="U2512" i="1" s="1"/>
  <c r="K2513" i="1"/>
  <c r="U2513" i="1" s="1"/>
  <c r="K2514" i="1"/>
  <c r="U2514" i="1" s="1"/>
  <c r="K2515" i="1"/>
  <c r="U2515" i="1" s="1"/>
  <c r="K2516" i="1"/>
  <c r="U2516" i="1" s="1"/>
  <c r="K2517" i="1"/>
  <c r="U2517" i="1" s="1"/>
  <c r="K2518" i="1"/>
  <c r="U2518" i="1" s="1"/>
  <c r="K2519" i="1"/>
  <c r="U2519" i="1" s="1"/>
  <c r="K2520" i="1"/>
  <c r="U2520" i="1" s="1"/>
  <c r="K2521" i="1"/>
  <c r="U2521" i="1" s="1"/>
  <c r="K2522" i="1"/>
  <c r="U2522" i="1" s="1"/>
  <c r="K2523" i="1"/>
  <c r="U2523" i="1" s="1"/>
  <c r="K2524" i="1"/>
  <c r="U2524" i="1" s="1"/>
  <c r="K2525" i="1"/>
  <c r="U2525" i="1" s="1"/>
  <c r="K2526" i="1"/>
  <c r="U2526" i="1" s="1"/>
  <c r="K2527" i="1"/>
  <c r="U2527" i="1" s="1"/>
  <c r="K2528" i="1"/>
  <c r="U2528" i="1" s="1"/>
  <c r="K2529" i="1"/>
  <c r="U2529" i="1" s="1"/>
  <c r="K2530" i="1"/>
  <c r="U2530" i="1" s="1"/>
  <c r="K2531" i="1"/>
  <c r="U2531" i="1" s="1"/>
  <c r="K2532" i="1"/>
  <c r="U2532" i="1" s="1"/>
  <c r="K2533" i="1"/>
  <c r="U2533" i="1" s="1"/>
  <c r="K2534" i="1"/>
  <c r="U2534" i="1" s="1"/>
  <c r="K2535" i="1"/>
  <c r="K2536" i="1"/>
  <c r="U2536" i="1" s="1"/>
  <c r="K2537" i="1"/>
  <c r="U2537" i="1" s="1"/>
  <c r="K2538" i="1"/>
  <c r="U2538" i="1" s="1"/>
  <c r="K2539" i="1"/>
  <c r="U2539" i="1" s="1"/>
  <c r="K2540" i="1"/>
  <c r="U2540" i="1" s="1"/>
  <c r="K2541" i="1"/>
  <c r="U2541" i="1" s="1"/>
  <c r="K2542" i="1"/>
  <c r="U2542" i="1" s="1"/>
  <c r="K2543" i="1"/>
  <c r="U2543" i="1" s="1"/>
  <c r="K2544" i="1"/>
  <c r="U2544" i="1" s="1"/>
  <c r="K2545" i="1"/>
  <c r="U2545" i="1" s="1"/>
  <c r="K2546" i="1"/>
  <c r="U2546" i="1" s="1"/>
  <c r="K2547" i="1"/>
  <c r="U2547" i="1" s="1"/>
  <c r="K2548" i="1"/>
  <c r="U2548" i="1" s="1"/>
  <c r="K2549" i="1"/>
  <c r="U2549" i="1" s="1"/>
  <c r="K2550" i="1"/>
  <c r="U2550" i="1" s="1"/>
  <c r="K2551" i="1"/>
  <c r="U2551" i="1" s="1"/>
  <c r="K2552" i="1"/>
  <c r="U2552" i="1" s="1"/>
  <c r="K2553" i="1"/>
  <c r="U2553" i="1" s="1"/>
  <c r="K2554" i="1"/>
  <c r="U2554" i="1" s="1"/>
  <c r="K2555" i="1"/>
  <c r="U2555" i="1" s="1"/>
  <c r="K2556" i="1"/>
  <c r="U2556" i="1" s="1"/>
  <c r="K2557" i="1"/>
  <c r="U2557" i="1" s="1"/>
  <c r="K2558" i="1"/>
  <c r="U2558" i="1" s="1"/>
  <c r="K2559" i="1"/>
  <c r="U2559" i="1" s="1"/>
  <c r="K2560" i="1"/>
  <c r="U2560" i="1" s="1"/>
  <c r="K2561" i="1"/>
  <c r="U2561" i="1" s="1"/>
  <c r="K2562" i="1"/>
  <c r="U2562" i="1" s="1"/>
  <c r="K2563" i="1"/>
  <c r="U2563" i="1" s="1"/>
  <c r="K2564" i="1"/>
  <c r="U2564" i="1" s="1"/>
  <c r="K2565" i="1"/>
  <c r="U2565" i="1" s="1"/>
  <c r="K2566" i="1"/>
  <c r="U2566" i="1" s="1"/>
  <c r="K2567" i="1"/>
  <c r="U2567" i="1" s="1"/>
  <c r="K2568" i="1"/>
  <c r="U2568" i="1" s="1"/>
  <c r="K2569" i="1"/>
  <c r="U2569" i="1" s="1"/>
  <c r="K2570" i="1"/>
  <c r="U2570" i="1" s="1"/>
  <c r="K2571" i="1"/>
  <c r="U2571" i="1" s="1"/>
  <c r="K2572" i="1"/>
  <c r="U2572" i="1" s="1"/>
  <c r="K2573" i="1"/>
  <c r="U2573" i="1" s="1"/>
  <c r="K2574" i="1"/>
  <c r="U2574" i="1" s="1"/>
  <c r="K2575" i="1"/>
  <c r="U2575" i="1" s="1"/>
  <c r="K2576" i="1"/>
  <c r="U2576" i="1" s="1"/>
  <c r="K2577" i="1"/>
  <c r="U2577" i="1" s="1"/>
  <c r="K2578" i="1"/>
  <c r="U2578" i="1" s="1"/>
  <c r="K2579" i="1"/>
  <c r="U2579" i="1" s="1"/>
  <c r="K2580" i="1"/>
  <c r="U2580" i="1" s="1"/>
  <c r="K2581" i="1"/>
  <c r="U2581" i="1" s="1"/>
  <c r="K2582" i="1"/>
  <c r="U2582" i="1" s="1"/>
  <c r="K2583" i="1"/>
  <c r="U2583" i="1" s="1"/>
  <c r="K2584" i="1"/>
  <c r="U2584" i="1" s="1"/>
  <c r="K2585" i="1"/>
  <c r="U2585" i="1" s="1"/>
  <c r="K2586" i="1"/>
  <c r="U2586" i="1" s="1"/>
  <c r="K2587" i="1"/>
  <c r="U2587" i="1" s="1"/>
  <c r="K2588" i="1"/>
  <c r="U2588" i="1" s="1"/>
  <c r="K2589" i="1"/>
  <c r="U2589" i="1" s="1"/>
  <c r="K2590" i="1"/>
  <c r="U2590" i="1" s="1"/>
  <c r="K2591" i="1"/>
  <c r="U2591" i="1" s="1"/>
  <c r="K2592" i="1"/>
  <c r="U2592" i="1" s="1"/>
  <c r="K2593" i="1"/>
  <c r="U2593" i="1" s="1"/>
  <c r="K2594" i="1"/>
  <c r="U2594" i="1" s="1"/>
  <c r="K2595" i="1"/>
  <c r="U2595" i="1" s="1"/>
  <c r="K2596" i="1"/>
  <c r="U2596" i="1" s="1"/>
  <c r="K2597" i="1"/>
  <c r="U2597" i="1" s="1"/>
  <c r="K2598" i="1"/>
  <c r="U2598" i="1" s="1"/>
  <c r="K2599" i="1"/>
  <c r="U2599" i="1" s="1"/>
  <c r="K2600" i="1"/>
  <c r="U2600" i="1" s="1"/>
  <c r="K2601" i="1"/>
  <c r="U2601" i="1" s="1"/>
  <c r="K2602" i="1"/>
  <c r="U2602" i="1" s="1"/>
  <c r="K2603" i="1"/>
  <c r="U2603" i="1" s="1"/>
  <c r="K2604" i="1"/>
  <c r="U2604" i="1" s="1"/>
  <c r="K2605" i="1"/>
  <c r="U2605" i="1" s="1"/>
  <c r="K2606" i="1"/>
  <c r="U2606" i="1" s="1"/>
  <c r="K2607" i="1"/>
  <c r="U2607" i="1" s="1"/>
  <c r="K2608" i="1"/>
  <c r="U2608" i="1" s="1"/>
  <c r="K2609" i="1"/>
  <c r="U2609" i="1" s="1"/>
  <c r="K2610" i="1"/>
  <c r="U2610" i="1" s="1"/>
  <c r="K2611" i="1"/>
  <c r="U2611" i="1" s="1"/>
  <c r="K2612" i="1"/>
  <c r="U2612" i="1" s="1"/>
  <c r="K2613" i="1"/>
  <c r="U2613" i="1" s="1"/>
  <c r="K2614" i="1"/>
  <c r="U2614" i="1" s="1"/>
  <c r="K2615" i="1"/>
  <c r="U2615" i="1" s="1"/>
  <c r="K2616" i="1"/>
  <c r="U2616" i="1" s="1"/>
  <c r="K2617" i="1"/>
  <c r="U2617" i="1" s="1"/>
  <c r="K2618" i="1"/>
  <c r="U2618" i="1" s="1"/>
  <c r="K2619" i="1"/>
  <c r="U2619" i="1" s="1"/>
  <c r="K2620" i="1"/>
  <c r="U2620" i="1" s="1"/>
  <c r="K2621" i="1"/>
  <c r="U2621" i="1" s="1"/>
  <c r="K2622" i="1"/>
  <c r="U2622" i="1" s="1"/>
  <c r="K2623" i="1"/>
  <c r="U2623" i="1" s="1"/>
  <c r="K2624" i="1"/>
  <c r="U2624" i="1" s="1"/>
  <c r="K2625" i="1"/>
  <c r="U2625" i="1" s="1"/>
  <c r="K2626" i="1"/>
  <c r="U2626" i="1" s="1"/>
  <c r="K2627" i="1"/>
  <c r="U2627" i="1" s="1"/>
  <c r="K2628" i="1"/>
  <c r="U2628" i="1" s="1"/>
  <c r="K2629" i="1"/>
  <c r="U2629" i="1" s="1"/>
  <c r="K2630" i="1"/>
  <c r="U2630" i="1" s="1"/>
  <c r="K2631" i="1"/>
  <c r="U2631" i="1" s="1"/>
  <c r="K2632" i="1"/>
  <c r="U2632" i="1" s="1"/>
  <c r="K2633" i="1"/>
  <c r="U2633" i="1" s="1"/>
  <c r="K2634" i="1"/>
  <c r="U2634" i="1" s="1"/>
  <c r="K2635" i="1"/>
  <c r="U2635" i="1" s="1"/>
  <c r="K2636" i="1"/>
  <c r="U2636" i="1" s="1"/>
  <c r="K2637" i="1"/>
  <c r="U2637" i="1" s="1"/>
  <c r="K2638" i="1"/>
  <c r="U2638" i="1" s="1"/>
  <c r="K2639" i="1"/>
  <c r="U2639" i="1" s="1"/>
  <c r="K2640" i="1"/>
  <c r="U2640" i="1" s="1"/>
  <c r="K2641" i="1"/>
  <c r="U2641" i="1" s="1"/>
  <c r="K2642" i="1"/>
  <c r="U2642" i="1" s="1"/>
  <c r="K2643" i="1"/>
  <c r="U2643" i="1" s="1"/>
  <c r="K2644" i="1"/>
  <c r="U2644" i="1" s="1"/>
  <c r="K2645" i="1"/>
  <c r="U2645" i="1" s="1"/>
  <c r="K2646" i="1"/>
  <c r="U2646" i="1" s="1"/>
  <c r="K2647" i="1"/>
  <c r="U2647" i="1" s="1"/>
  <c r="K2648" i="1"/>
  <c r="U2648" i="1" s="1"/>
  <c r="K2649" i="1"/>
  <c r="U2649" i="1" s="1"/>
  <c r="K2650" i="1"/>
  <c r="U2650" i="1" s="1"/>
  <c r="K2651" i="1"/>
  <c r="U2651" i="1" s="1"/>
  <c r="K2652" i="1"/>
  <c r="U2652" i="1" s="1"/>
  <c r="K2653" i="1"/>
  <c r="U2653" i="1" s="1"/>
  <c r="K2654" i="1"/>
  <c r="U2654" i="1" s="1"/>
  <c r="K2655" i="1"/>
  <c r="U2655" i="1" s="1"/>
  <c r="K2656" i="1"/>
  <c r="U2656" i="1" s="1"/>
  <c r="K2657" i="1"/>
  <c r="U2657" i="1" s="1"/>
  <c r="K2658" i="1"/>
  <c r="U2658" i="1" s="1"/>
  <c r="K2659" i="1"/>
  <c r="U2659" i="1" s="1"/>
  <c r="K2660" i="1"/>
  <c r="U2660" i="1" s="1"/>
  <c r="K2661" i="1"/>
  <c r="U2661" i="1" s="1"/>
  <c r="K2662" i="1"/>
  <c r="U2662" i="1" s="1"/>
  <c r="K2663" i="1"/>
  <c r="U2663" i="1" s="1"/>
  <c r="K2664" i="1"/>
  <c r="U2664" i="1" s="1"/>
  <c r="K2665" i="1"/>
  <c r="U2665" i="1" s="1"/>
  <c r="K2666" i="1"/>
  <c r="U2666" i="1" s="1"/>
  <c r="K2667" i="1"/>
  <c r="U2667" i="1" s="1"/>
  <c r="K2668" i="1"/>
  <c r="U2668" i="1" s="1"/>
  <c r="K2669" i="1"/>
  <c r="U2669" i="1" s="1"/>
  <c r="K2670" i="1"/>
  <c r="U2670" i="1" s="1"/>
  <c r="K2671" i="1"/>
  <c r="U2671" i="1" s="1"/>
  <c r="K2672" i="1"/>
  <c r="U2672" i="1" s="1"/>
  <c r="K2673" i="1"/>
  <c r="U2673" i="1" s="1"/>
  <c r="K2674" i="1"/>
  <c r="U2674" i="1" s="1"/>
  <c r="K2675" i="1"/>
  <c r="U2675" i="1" s="1"/>
  <c r="K2676" i="1"/>
  <c r="U2676" i="1" s="1"/>
  <c r="K2677" i="1"/>
  <c r="U2677" i="1" s="1"/>
  <c r="K2678" i="1"/>
  <c r="U2678" i="1" s="1"/>
  <c r="K2679" i="1"/>
  <c r="U2679" i="1" s="1"/>
  <c r="K2680" i="1"/>
  <c r="U2680" i="1" s="1"/>
  <c r="K2681" i="1"/>
  <c r="U2681" i="1" s="1"/>
  <c r="K2682" i="1"/>
  <c r="U2682" i="1" s="1"/>
  <c r="K2683" i="1"/>
  <c r="U2683" i="1" s="1"/>
  <c r="K2684" i="1"/>
  <c r="U2684" i="1" s="1"/>
  <c r="K2685" i="1"/>
  <c r="U2685" i="1" s="1"/>
  <c r="K2686" i="1"/>
  <c r="U2686" i="1" s="1"/>
  <c r="K2687" i="1"/>
  <c r="U2687" i="1" s="1"/>
  <c r="K2688" i="1"/>
  <c r="U2688" i="1" s="1"/>
  <c r="K2689" i="1"/>
  <c r="U2689" i="1" s="1"/>
  <c r="K2690" i="1"/>
  <c r="U2690" i="1" s="1"/>
  <c r="K2691" i="1"/>
  <c r="U2691" i="1" s="1"/>
  <c r="K2692" i="1"/>
  <c r="U2692" i="1" s="1"/>
  <c r="K2693" i="1"/>
  <c r="U2693" i="1" s="1"/>
  <c r="K2694" i="1"/>
  <c r="U2694" i="1" s="1"/>
  <c r="K2695" i="1"/>
  <c r="U2695" i="1" s="1"/>
  <c r="K2696" i="1"/>
  <c r="U2696" i="1" s="1"/>
  <c r="K2697" i="1"/>
  <c r="U2697" i="1" s="1"/>
  <c r="K2698" i="1"/>
  <c r="U2698" i="1" s="1"/>
  <c r="K2699" i="1"/>
  <c r="U2699" i="1" s="1"/>
  <c r="K2700" i="1"/>
  <c r="U2700" i="1" s="1"/>
  <c r="K2701" i="1"/>
  <c r="U2701" i="1" s="1"/>
  <c r="K2702" i="1"/>
  <c r="U2702" i="1" s="1"/>
  <c r="K2703" i="1"/>
  <c r="U2703" i="1" s="1"/>
  <c r="K2704" i="1"/>
  <c r="U2704" i="1" s="1"/>
  <c r="K2705" i="1"/>
  <c r="U2705" i="1" s="1"/>
  <c r="K2706" i="1"/>
  <c r="U2706" i="1" s="1"/>
  <c r="K2707" i="1"/>
  <c r="U2707" i="1" s="1"/>
  <c r="K2708" i="1"/>
  <c r="U2708" i="1" s="1"/>
  <c r="K2709" i="1"/>
  <c r="U2709" i="1" s="1"/>
  <c r="K2710" i="1"/>
  <c r="U2710" i="1" s="1"/>
  <c r="K2711" i="1"/>
  <c r="U2711" i="1" s="1"/>
  <c r="K2712" i="1"/>
  <c r="U2712" i="1" s="1"/>
  <c r="K2713" i="1"/>
  <c r="U2713" i="1" s="1"/>
  <c r="K2714" i="1"/>
  <c r="U2714" i="1" s="1"/>
  <c r="K2715" i="1"/>
  <c r="U2715" i="1" s="1"/>
  <c r="K2716" i="1"/>
  <c r="U2716" i="1" s="1"/>
  <c r="K2717" i="1"/>
  <c r="U2717" i="1" s="1"/>
  <c r="K2718" i="1"/>
  <c r="U2718" i="1" s="1"/>
  <c r="K2719" i="1"/>
  <c r="U2719" i="1" s="1"/>
  <c r="K2720" i="1"/>
  <c r="U2720" i="1" s="1"/>
  <c r="K2721" i="1"/>
  <c r="U2721" i="1" s="1"/>
  <c r="K2722" i="1"/>
  <c r="U2722" i="1" s="1"/>
  <c r="K2723" i="1"/>
  <c r="U2723" i="1" s="1"/>
  <c r="K2724" i="1"/>
  <c r="U2724" i="1" s="1"/>
  <c r="K2725" i="1"/>
  <c r="U2725" i="1" s="1"/>
  <c r="K2726" i="1"/>
  <c r="U2726" i="1" s="1"/>
  <c r="K2727" i="1"/>
  <c r="U2727" i="1" s="1"/>
  <c r="K2728" i="1"/>
  <c r="U2728" i="1" s="1"/>
  <c r="K2729" i="1"/>
  <c r="U2729" i="1" s="1"/>
  <c r="K2730" i="1"/>
  <c r="U2730" i="1" s="1"/>
  <c r="K2731" i="1"/>
  <c r="U2731" i="1" s="1"/>
  <c r="K2732" i="1"/>
  <c r="U2732" i="1" s="1"/>
  <c r="K2733" i="1"/>
  <c r="U2733" i="1" s="1"/>
  <c r="K2734" i="1"/>
  <c r="U2734" i="1" s="1"/>
  <c r="K2735" i="1"/>
  <c r="U2735" i="1" s="1"/>
  <c r="K2736" i="1"/>
  <c r="U2736" i="1" s="1"/>
  <c r="K2737" i="1"/>
  <c r="U2737" i="1" s="1"/>
  <c r="K2738" i="1"/>
  <c r="U2738" i="1" s="1"/>
  <c r="K2739" i="1"/>
  <c r="U2739" i="1" s="1"/>
  <c r="K2740" i="1"/>
  <c r="U2740" i="1" s="1"/>
  <c r="K2741" i="1"/>
  <c r="U2741" i="1" s="1"/>
  <c r="K2742" i="1"/>
  <c r="U2742" i="1" s="1"/>
  <c r="K2743" i="1"/>
  <c r="U2743" i="1" s="1"/>
  <c r="K2744" i="1"/>
  <c r="U2744" i="1" s="1"/>
  <c r="K2745" i="1"/>
  <c r="U2745" i="1" s="1"/>
  <c r="K2746" i="1"/>
  <c r="U2746" i="1" s="1"/>
  <c r="K2747" i="1"/>
  <c r="U2747" i="1" s="1"/>
  <c r="K2748" i="1"/>
  <c r="U2748" i="1" s="1"/>
  <c r="K2749" i="1"/>
  <c r="U2749" i="1" s="1"/>
  <c r="K2750" i="1"/>
  <c r="U2750" i="1" s="1"/>
  <c r="K2751" i="1"/>
  <c r="U2751" i="1" s="1"/>
  <c r="K2752" i="1"/>
  <c r="U2752" i="1" s="1"/>
  <c r="K2753" i="1"/>
  <c r="U2753" i="1" s="1"/>
  <c r="K2754" i="1"/>
  <c r="U2754" i="1" s="1"/>
  <c r="K2755" i="1"/>
  <c r="U2755" i="1" s="1"/>
  <c r="K2756" i="1"/>
  <c r="U2756" i="1" s="1"/>
  <c r="K2757" i="1"/>
  <c r="U2757" i="1" s="1"/>
  <c r="K2758" i="1"/>
  <c r="U2758" i="1" s="1"/>
  <c r="K2759" i="1"/>
  <c r="U2759" i="1" s="1"/>
  <c r="K2760" i="1"/>
  <c r="U2760" i="1" s="1"/>
  <c r="K2761" i="1"/>
  <c r="U2761" i="1" s="1"/>
  <c r="K2762" i="1"/>
  <c r="U2762" i="1" s="1"/>
  <c r="K2763" i="1"/>
  <c r="U2763" i="1" s="1"/>
  <c r="K2764" i="1"/>
  <c r="U2764" i="1" s="1"/>
  <c r="K2765" i="1"/>
  <c r="U2765" i="1" s="1"/>
  <c r="K2766" i="1"/>
  <c r="U2766" i="1" s="1"/>
  <c r="K2767" i="1"/>
  <c r="U2767" i="1" s="1"/>
  <c r="K2768" i="1"/>
  <c r="U2768" i="1" s="1"/>
  <c r="K2769" i="1"/>
  <c r="U2769" i="1" s="1"/>
  <c r="K2770" i="1"/>
  <c r="U2770" i="1" s="1"/>
  <c r="K2771" i="1"/>
  <c r="U2771" i="1" s="1"/>
  <c r="K2772" i="1"/>
  <c r="U2772" i="1" s="1"/>
  <c r="K2773" i="1"/>
  <c r="U2773" i="1" s="1"/>
  <c r="K2774" i="1"/>
  <c r="U2774" i="1" s="1"/>
  <c r="K2775" i="1"/>
  <c r="U2775" i="1" s="1"/>
  <c r="K2776" i="1"/>
  <c r="U2776" i="1" s="1"/>
  <c r="K2777" i="1"/>
  <c r="U2777" i="1" s="1"/>
  <c r="K2778" i="1"/>
  <c r="U2778" i="1" s="1"/>
  <c r="K2779" i="1"/>
  <c r="U2779" i="1" s="1"/>
  <c r="K2780" i="1"/>
  <c r="U2780" i="1" s="1"/>
  <c r="K2781" i="1"/>
  <c r="U2781" i="1" s="1"/>
  <c r="K2782" i="1"/>
  <c r="U2782" i="1" s="1"/>
  <c r="K2783" i="1"/>
  <c r="U2783" i="1" s="1"/>
  <c r="K2784" i="1"/>
  <c r="U2784" i="1" s="1"/>
  <c r="K2785" i="1"/>
  <c r="U2785" i="1" s="1"/>
  <c r="K2786" i="1"/>
  <c r="U2786" i="1" s="1"/>
  <c r="K2787" i="1"/>
  <c r="U2787" i="1" s="1"/>
  <c r="K2788" i="1"/>
  <c r="U2788" i="1" s="1"/>
  <c r="K2789" i="1"/>
  <c r="U2789" i="1" s="1"/>
  <c r="K2790" i="1"/>
  <c r="U2790" i="1" s="1"/>
  <c r="K2791" i="1"/>
  <c r="U2791" i="1" s="1"/>
  <c r="K2792" i="1"/>
  <c r="U2792" i="1" s="1"/>
  <c r="K2793" i="1"/>
  <c r="U2793" i="1" s="1"/>
  <c r="K2794" i="1"/>
  <c r="U2794" i="1" s="1"/>
  <c r="K2795" i="1"/>
  <c r="U2795" i="1" s="1"/>
  <c r="K2796" i="1"/>
  <c r="U2796" i="1" s="1"/>
  <c r="K2797" i="1"/>
  <c r="U2797" i="1" s="1"/>
  <c r="K2798" i="1"/>
  <c r="U2798" i="1" s="1"/>
  <c r="K2799" i="1"/>
  <c r="U2799" i="1" s="1"/>
  <c r="K2800" i="1"/>
  <c r="U2800" i="1" s="1"/>
  <c r="K2801" i="1"/>
  <c r="U2801" i="1" s="1"/>
  <c r="K2802" i="1"/>
  <c r="U2802" i="1" s="1"/>
  <c r="K2803" i="1"/>
  <c r="U2803" i="1" s="1"/>
  <c r="K2804" i="1"/>
  <c r="U2804" i="1" s="1"/>
  <c r="K2805" i="1"/>
  <c r="U2805" i="1" s="1"/>
  <c r="K2806" i="1"/>
  <c r="U2806" i="1" s="1"/>
  <c r="K2807" i="1"/>
  <c r="U2807" i="1" s="1"/>
  <c r="K2808" i="1"/>
  <c r="U2808" i="1" s="1"/>
  <c r="K2809" i="1"/>
  <c r="U2809" i="1" s="1"/>
  <c r="K2810" i="1"/>
  <c r="U2810" i="1" s="1"/>
  <c r="K2811" i="1"/>
  <c r="U2811" i="1" s="1"/>
  <c r="K2812" i="1"/>
  <c r="U2812" i="1" s="1"/>
  <c r="K2813" i="1"/>
  <c r="U2813" i="1" s="1"/>
  <c r="K2814" i="1"/>
  <c r="U2814" i="1" s="1"/>
  <c r="K2815" i="1"/>
  <c r="U2815" i="1" s="1"/>
  <c r="K2816" i="1"/>
  <c r="U2816" i="1" s="1"/>
  <c r="K2817" i="1"/>
  <c r="U2817" i="1" s="1"/>
  <c r="K2818" i="1"/>
  <c r="U2818" i="1" s="1"/>
  <c r="K2819" i="1"/>
  <c r="U2819" i="1" s="1"/>
  <c r="K2820" i="1"/>
  <c r="U2820" i="1" s="1"/>
  <c r="K2821" i="1"/>
  <c r="U2821" i="1" s="1"/>
  <c r="K2822" i="1"/>
  <c r="U2822" i="1" s="1"/>
  <c r="K2823" i="1"/>
  <c r="U2823" i="1" s="1"/>
  <c r="K2824" i="1"/>
  <c r="U2824" i="1" s="1"/>
  <c r="K2825" i="1"/>
  <c r="U2825" i="1" s="1"/>
  <c r="K2826" i="1"/>
  <c r="U2826" i="1" s="1"/>
  <c r="K2827" i="1"/>
  <c r="U2827" i="1" s="1"/>
  <c r="K2828" i="1"/>
  <c r="U2828" i="1" s="1"/>
  <c r="K2829" i="1"/>
  <c r="U2829" i="1" s="1"/>
  <c r="K2830" i="1"/>
  <c r="U2830" i="1" s="1"/>
  <c r="K2831" i="1"/>
  <c r="U2831" i="1" s="1"/>
  <c r="K2832" i="1"/>
  <c r="U2832" i="1" s="1"/>
  <c r="K2833" i="1"/>
  <c r="U2833" i="1" s="1"/>
  <c r="K2834" i="1"/>
  <c r="U2834" i="1" s="1"/>
  <c r="K2835" i="1"/>
  <c r="U2835" i="1" s="1"/>
  <c r="K2836" i="1"/>
  <c r="U2836" i="1" s="1"/>
  <c r="K2837" i="1"/>
  <c r="U2837" i="1" s="1"/>
  <c r="K2838" i="1"/>
  <c r="U2838" i="1" s="1"/>
  <c r="K2839" i="1"/>
  <c r="U2839" i="1" s="1"/>
  <c r="K2840" i="1"/>
  <c r="U2840" i="1" s="1"/>
  <c r="K2841" i="1"/>
  <c r="U2841" i="1" s="1"/>
  <c r="K2842" i="1"/>
  <c r="U2842" i="1" s="1"/>
  <c r="K2843" i="1"/>
  <c r="U2843" i="1" s="1"/>
  <c r="K2844" i="1"/>
  <c r="U2844" i="1" s="1"/>
  <c r="K2845" i="1"/>
  <c r="U2845" i="1" s="1"/>
  <c r="K2846" i="1"/>
  <c r="U2846" i="1" s="1"/>
  <c r="K2847" i="1"/>
  <c r="U2847" i="1" s="1"/>
  <c r="K2848" i="1"/>
  <c r="U2848" i="1" s="1"/>
  <c r="K2849" i="1"/>
  <c r="U2849" i="1" s="1"/>
  <c r="K2850" i="1"/>
  <c r="U2850" i="1" s="1"/>
  <c r="K2851" i="1"/>
  <c r="U2851" i="1" s="1"/>
  <c r="K2852" i="1"/>
  <c r="U2852" i="1" s="1"/>
  <c r="K2853" i="1"/>
  <c r="U2853" i="1" s="1"/>
  <c r="K2854" i="1"/>
  <c r="U2854" i="1" s="1"/>
  <c r="K2855" i="1"/>
  <c r="U2855" i="1" s="1"/>
  <c r="K2856" i="1"/>
  <c r="U2856" i="1" s="1"/>
  <c r="K2857" i="1"/>
  <c r="U2857" i="1" s="1"/>
  <c r="K2858" i="1"/>
  <c r="U2858" i="1" s="1"/>
  <c r="K2859" i="1"/>
  <c r="U2859" i="1" s="1"/>
  <c r="K2860" i="1"/>
  <c r="U2860" i="1" s="1"/>
  <c r="K2861" i="1"/>
  <c r="U2861" i="1" s="1"/>
  <c r="K2862" i="1"/>
  <c r="U2862" i="1" s="1"/>
  <c r="K2863" i="1"/>
  <c r="U2863" i="1" s="1"/>
  <c r="K2864" i="1"/>
  <c r="U2864" i="1" s="1"/>
  <c r="K2865" i="1"/>
  <c r="U2865" i="1" s="1"/>
  <c r="K2866" i="1"/>
  <c r="U2866" i="1" s="1"/>
  <c r="K2867" i="1"/>
  <c r="U2867" i="1" s="1"/>
  <c r="K2868" i="1"/>
  <c r="U2868" i="1" s="1"/>
  <c r="K2869" i="1"/>
  <c r="U2869" i="1" s="1"/>
  <c r="K2870" i="1"/>
  <c r="U2870" i="1" s="1"/>
  <c r="K2871" i="1"/>
  <c r="U2871" i="1" s="1"/>
  <c r="K2872" i="1"/>
  <c r="U2872" i="1" s="1"/>
  <c r="K2873" i="1"/>
  <c r="U2873" i="1" s="1"/>
  <c r="K2874" i="1"/>
  <c r="U2874" i="1" s="1"/>
  <c r="K2875" i="1"/>
  <c r="U2875" i="1" s="1"/>
  <c r="K2876" i="1"/>
  <c r="U2876" i="1" s="1"/>
  <c r="K2877" i="1"/>
  <c r="U2877" i="1" s="1"/>
  <c r="K2878" i="1"/>
  <c r="U2878" i="1" s="1"/>
  <c r="K2879" i="1"/>
  <c r="U2879" i="1" s="1"/>
  <c r="K2880" i="1"/>
  <c r="U2880" i="1" s="1"/>
  <c r="K2881" i="1"/>
  <c r="U2881" i="1" s="1"/>
  <c r="K2882" i="1"/>
  <c r="U2882" i="1" s="1"/>
  <c r="K2883" i="1"/>
  <c r="U2883" i="1" s="1"/>
  <c r="K2884" i="1"/>
  <c r="U2884" i="1" s="1"/>
  <c r="K2885" i="1"/>
  <c r="U2885" i="1" s="1"/>
  <c r="K2886" i="1"/>
  <c r="U2886" i="1" s="1"/>
  <c r="K2887" i="1"/>
  <c r="U2887" i="1" s="1"/>
  <c r="K2888" i="1"/>
  <c r="U2888" i="1" s="1"/>
  <c r="K2889" i="1"/>
  <c r="U2889" i="1" s="1"/>
  <c r="K2890" i="1"/>
  <c r="U2890" i="1" s="1"/>
  <c r="K2891" i="1"/>
  <c r="U2891" i="1" s="1"/>
  <c r="K2892" i="1"/>
  <c r="U2892" i="1" s="1"/>
  <c r="K2893" i="1"/>
  <c r="U2893" i="1" s="1"/>
  <c r="K2894" i="1"/>
  <c r="U2894" i="1" s="1"/>
  <c r="K2895" i="1"/>
  <c r="U2895" i="1" s="1"/>
  <c r="K2896" i="1"/>
  <c r="U2896" i="1" s="1"/>
  <c r="K2897" i="1"/>
  <c r="U2897" i="1" s="1"/>
  <c r="K2898" i="1"/>
  <c r="U2898" i="1" s="1"/>
  <c r="K2899" i="1"/>
  <c r="U2899" i="1" s="1"/>
  <c r="K2900" i="1"/>
  <c r="U2900" i="1" s="1"/>
  <c r="K2901" i="1"/>
  <c r="U2901" i="1" s="1"/>
  <c r="K2902" i="1"/>
  <c r="U2902" i="1" s="1"/>
  <c r="K2903" i="1"/>
  <c r="U2903" i="1" s="1"/>
  <c r="K2904" i="1"/>
  <c r="U2904" i="1" s="1"/>
  <c r="K2905" i="1"/>
  <c r="U2905" i="1" s="1"/>
  <c r="K2906" i="1"/>
  <c r="U2906" i="1" s="1"/>
  <c r="K2907" i="1"/>
  <c r="U2907" i="1" s="1"/>
  <c r="K2908" i="1"/>
  <c r="U2908" i="1" s="1"/>
  <c r="K2909" i="1"/>
  <c r="U2909" i="1" s="1"/>
  <c r="K2910" i="1"/>
  <c r="U2910" i="1" s="1"/>
  <c r="K2911" i="1"/>
  <c r="U2911" i="1" s="1"/>
  <c r="K2912" i="1"/>
  <c r="U2912" i="1" s="1"/>
  <c r="K2913" i="1"/>
  <c r="U2913" i="1" s="1"/>
  <c r="K2914" i="1"/>
  <c r="U2914" i="1" s="1"/>
  <c r="K2915" i="1"/>
  <c r="U2915" i="1" s="1"/>
  <c r="K2916" i="1"/>
  <c r="U2916" i="1" s="1"/>
  <c r="K2917" i="1"/>
  <c r="U2917" i="1" s="1"/>
  <c r="K2918" i="1"/>
  <c r="U2918" i="1" s="1"/>
  <c r="K2919" i="1"/>
  <c r="U2919" i="1" s="1"/>
  <c r="K2920" i="1"/>
  <c r="U2920" i="1" s="1"/>
  <c r="K2921" i="1"/>
  <c r="U2921" i="1" s="1"/>
  <c r="K2922" i="1"/>
  <c r="U2922" i="1" s="1"/>
  <c r="K2923" i="1"/>
  <c r="U2923" i="1" s="1"/>
  <c r="K2924" i="1"/>
  <c r="U2924" i="1" s="1"/>
  <c r="K2925" i="1"/>
  <c r="U2925" i="1" s="1"/>
  <c r="K2926" i="1"/>
  <c r="U2926" i="1" s="1"/>
  <c r="K2927" i="1"/>
  <c r="U2927" i="1" s="1"/>
  <c r="K2928" i="1"/>
  <c r="U2928" i="1" s="1"/>
  <c r="K2929" i="1"/>
  <c r="U2929" i="1" s="1"/>
  <c r="K2930" i="1"/>
  <c r="U2930" i="1" s="1"/>
  <c r="K2931" i="1"/>
  <c r="U2931" i="1" s="1"/>
  <c r="K2932" i="1"/>
  <c r="U2932" i="1" s="1"/>
  <c r="K2933" i="1"/>
  <c r="U2933" i="1" s="1"/>
  <c r="K2934" i="1"/>
  <c r="U2934" i="1" s="1"/>
  <c r="K2935" i="1"/>
  <c r="U2935" i="1" s="1"/>
  <c r="K2936" i="1"/>
  <c r="U2936" i="1" s="1"/>
  <c r="K2937" i="1"/>
  <c r="U2937" i="1" s="1"/>
  <c r="K2938" i="1"/>
  <c r="U2938" i="1" s="1"/>
  <c r="K2939" i="1"/>
  <c r="U2939" i="1" s="1"/>
  <c r="K2940" i="1"/>
  <c r="U2940" i="1" s="1"/>
  <c r="K2941" i="1"/>
  <c r="U2941" i="1" s="1"/>
  <c r="K2942" i="1"/>
  <c r="U2942" i="1" s="1"/>
  <c r="K2943" i="1"/>
  <c r="U2943" i="1" s="1"/>
  <c r="K2944" i="1"/>
  <c r="U2944" i="1" s="1"/>
  <c r="K2945" i="1"/>
  <c r="U2945" i="1" s="1"/>
  <c r="K2946" i="1"/>
  <c r="U2946" i="1" s="1"/>
  <c r="K2947" i="1"/>
  <c r="U2947" i="1" s="1"/>
  <c r="K2948" i="1"/>
  <c r="U2948" i="1" s="1"/>
  <c r="K2949" i="1"/>
  <c r="U2949" i="1" s="1"/>
  <c r="K2950" i="1"/>
  <c r="U2950" i="1" s="1"/>
  <c r="K2951" i="1"/>
  <c r="U2951" i="1" s="1"/>
  <c r="K2952" i="1"/>
  <c r="U2952" i="1" s="1"/>
  <c r="K2953" i="1"/>
  <c r="U2953" i="1" s="1"/>
  <c r="K2954" i="1"/>
  <c r="U2954" i="1" s="1"/>
  <c r="K2955" i="1"/>
  <c r="U2955" i="1" s="1"/>
  <c r="K2956" i="1"/>
  <c r="U2956" i="1" s="1"/>
  <c r="K2957" i="1"/>
  <c r="U2957" i="1" s="1"/>
  <c r="K2958" i="1"/>
  <c r="U2958" i="1" s="1"/>
  <c r="K2959" i="1"/>
  <c r="U2959" i="1" s="1"/>
  <c r="K2960" i="1"/>
  <c r="U2960" i="1" s="1"/>
  <c r="K2961" i="1"/>
  <c r="U2961" i="1" s="1"/>
  <c r="K2962" i="1"/>
  <c r="U2962" i="1" s="1"/>
  <c r="K2963" i="1"/>
  <c r="U2963" i="1" s="1"/>
  <c r="K2964" i="1"/>
  <c r="U2964" i="1" s="1"/>
  <c r="K2965" i="1"/>
  <c r="U2965" i="1" s="1"/>
  <c r="K2966" i="1"/>
  <c r="U2966" i="1" s="1"/>
  <c r="K2967" i="1"/>
  <c r="U2967" i="1" s="1"/>
  <c r="K2968" i="1"/>
  <c r="U2968" i="1" s="1"/>
  <c r="K2969" i="1"/>
  <c r="U2969" i="1" s="1"/>
  <c r="K2970" i="1"/>
  <c r="U2970" i="1" s="1"/>
  <c r="K2971" i="1"/>
  <c r="U2971" i="1" s="1"/>
  <c r="K2972" i="1"/>
  <c r="U2972" i="1" s="1"/>
  <c r="K2973" i="1"/>
  <c r="U2973" i="1" s="1"/>
  <c r="K2974" i="1"/>
  <c r="U2974" i="1" s="1"/>
  <c r="K2975" i="1"/>
  <c r="U2975" i="1" s="1"/>
  <c r="K2976" i="1"/>
  <c r="U2976" i="1" s="1"/>
  <c r="K2977" i="1"/>
  <c r="U2977" i="1" s="1"/>
  <c r="K2978" i="1"/>
  <c r="U2978" i="1" s="1"/>
  <c r="K2979" i="1"/>
  <c r="U2979" i="1" s="1"/>
  <c r="K2980" i="1"/>
  <c r="U2980" i="1" s="1"/>
  <c r="K2981" i="1"/>
  <c r="U2981" i="1" s="1"/>
  <c r="K2982" i="1"/>
  <c r="U2982" i="1" s="1"/>
  <c r="K2983" i="1"/>
  <c r="U2983" i="1" s="1"/>
  <c r="K2984" i="1"/>
  <c r="U2984" i="1" s="1"/>
  <c r="K2985" i="1"/>
  <c r="U2985" i="1" s="1"/>
  <c r="K2986" i="1"/>
  <c r="U2986" i="1" s="1"/>
  <c r="K2987" i="1"/>
  <c r="U2987" i="1" s="1"/>
  <c r="K2988" i="1"/>
  <c r="U2988" i="1" s="1"/>
  <c r="K2989" i="1"/>
  <c r="U2989" i="1" s="1"/>
  <c r="K2990" i="1"/>
  <c r="U2990" i="1" s="1"/>
  <c r="K2991" i="1"/>
  <c r="U2991" i="1" s="1"/>
  <c r="K2992" i="1"/>
  <c r="U2992" i="1" s="1"/>
  <c r="K2993" i="1"/>
  <c r="U2993" i="1" s="1"/>
  <c r="K2994" i="1"/>
  <c r="U2994" i="1" s="1"/>
  <c r="K2995" i="1"/>
  <c r="U2995" i="1" s="1"/>
  <c r="K2996" i="1"/>
  <c r="U2996" i="1" s="1"/>
  <c r="K2997" i="1"/>
  <c r="U2997" i="1" s="1"/>
  <c r="K2998" i="1"/>
  <c r="U2998" i="1" s="1"/>
  <c r="K2999" i="1"/>
  <c r="U2999" i="1" s="1"/>
  <c r="K3000" i="1"/>
  <c r="U3000" i="1" s="1"/>
  <c r="K3001" i="1"/>
  <c r="U3001" i="1" s="1"/>
  <c r="K3002" i="1"/>
  <c r="U3002" i="1" s="1"/>
  <c r="K3003" i="1"/>
  <c r="U3003" i="1" s="1"/>
  <c r="K3004" i="1"/>
  <c r="U3004" i="1" s="1"/>
  <c r="K3005" i="1"/>
  <c r="U3005" i="1" s="1"/>
  <c r="K3006" i="1"/>
  <c r="U3006" i="1" s="1"/>
  <c r="K3007" i="1"/>
  <c r="U3007" i="1" s="1"/>
  <c r="K3008" i="1"/>
  <c r="U3008" i="1" s="1"/>
  <c r="K3009" i="1"/>
  <c r="U3009" i="1" s="1"/>
  <c r="K3010" i="1"/>
  <c r="U3010" i="1" s="1"/>
  <c r="K3011" i="1"/>
  <c r="U3011" i="1" s="1"/>
  <c r="K3012" i="1"/>
  <c r="U3012" i="1" s="1"/>
  <c r="K3013" i="1"/>
  <c r="U3013" i="1" s="1"/>
  <c r="K3014" i="1"/>
  <c r="U3014" i="1" s="1"/>
  <c r="K3015" i="1"/>
  <c r="U3015" i="1" s="1"/>
  <c r="K3016" i="1"/>
  <c r="U3016" i="1" s="1"/>
  <c r="K3017" i="1"/>
  <c r="U3017" i="1" s="1"/>
  <c r="K3018" i="1"/>
  <c r="U3018" i="1" s="1"/>
  <c r="K3019" i="1"/>
  <c r="U3019" i="1" s="1"/>
  <c r="K3020" i="1"/>
  <c r="U3020" i="1" s="1"/>
  <c r="K3021" i="1"/>
  <c r="U3021" i="1" s="1"/>
  <c r="K3022" i="1"/>
  <c r="U3022" i="1" s="1"/>
  <c r="K3023" i="1"/>
  <c r="U3023" i="1" s="1"/>
  <c r="K3024" i="1"/>
  <c r="U3024" i="1" s="1"/>
  <c r="K3025" i="1"/>
  <c r="U3025" i="1" s="1"/>
  <c r="K3026" i="1"/>
  <c r="U3026" i="1" s="1"/>
  <c r="K3027" i="1"/>
  <c r="U3027" i="1" s="1"/>
  <c r="K3028" i="1"/>
  <c r="U3028" i="1" s="1"/>
  <c r="K3029" i="1"/>
  <c r="U3029" i="1" s="1"/>
  <c r="K3030" i="1"/>
  <c r="U3030" i="1" s="1"/>
  <c r="K3031" i="1"/>
  <c r="U3031" i="1" s="1"/>
  <c r="K3032" i="1"/>
  <c r="U3032" i="1" s="1"/>
  <c r="K3033" i="1"/>
  <c r="U3033" i="1" s="1"/>
  <c r="K3034" i="1"/>
  <c r="U3034" i="1" s="1"/>
  <c r="K3035" i="1"/>
  <c r="U3035" i="1" s="1"/>
  <c r="K3036" i="1"/>
  <c r="U3036" i="1" s="1"/>
  <c r="K3037" i="1"/>
  <c r="U3037" i="1" s="1"/>
  <c r="K3038" i="1"/>
  <c r="U3038" i="1" s="1"/>
  <c r="K3039" i="1"/>
  <c r="U3039" i="1" s="1"/>
  <c r="K3040" i="1"/>
  <c r="U3040" i="1" s="1"/>
  <c r="K3041" i="1"/>
  <c r="U3041" i="1" s="1"/>
  <c r="K3042" i="1"/>
  <c r="U3042" i="1" s="1"/>
  <c r="K3043" i="1"/>
  <c r="U3043" i="1" s="1"/>
  <c r="K3044" i="1"/>
  <c r="U3044" i="1" s="1"/>
  <c r="K3045" i="1"/>
  <c r="U3045" i="1" s="1"/>
  <c r="K3046" i="1"/>
  <c r="U3046" i="1" s="1"/>
  <c r="K3047" i="1"/>
  <c r="U3047" i="1" s="1"/>
  <c r="K3048" i="1"/>
  <c r="U3048" i="1" s="1"/>
  <c r="K3049" i="1"/>
  <c r="U3049" i="1" s="1"/>
  <c r="K3050" i="1"/>
  <c r="U3050" i="1" s="1"/>
  <c r="K3051" i="1"/>
  <c r="U3051" i="1" s="1"/>
  <c r="K3052" i="1"/>
  <c r="U3052" i="1" s="1"/>
  <c r="K3053" i="1"/>
  <c r="U3053" i="1" s="1"/>
  <c r="K3054" i="1"/>
  <c r="U3054" i="1" s="1"/>
  <c r="K3055" i="1"/>
  <c r="U3055" i="1" s="1"/>
  <c r="K3056" i="1"/>
  <c r="U3056" i="1" s="1"/>
  <c r="K3057" i="1"/>
  <c r="U3057" i="1" s="1"/>
  <c r="K3058" i="1"/>
  <c r="U3058" i="1" s="1"/>
  <c r="K3059" i="1"/>
  <c r="U3059" i="1" s="1"/>
  <c r="K3060" i="1"/>
  <c r="U3060" i="1" s="1"/>
  <c r="K3061" i="1"/>
  <c r="U3061" i="1" s="1"/>
  <c r="K3062" i="1"/>
  <c r="U3062" i="1" s="1"/>
  <c r="K3063" i="1"/>
  <c r="U3063" i="1" s="1"/>
  <c r="K3064" i="1"/>
  <c r="U3064" i="1" s="1"/>
  <c r="K3065" i="1"/>
  <c r="U3065" i="1" s="1"/>
  <c r="K3066" i="1"/>
  <c r="U3066" i="1" s="1"/>
  <c r="K3067" i="1"/>
  <c r="U3067" i="1" s="1"/>
  <c r="K3068" i="1"/>
  <c r="U3068" i="1" s="1"/>
  <c r="K3069" i="1"/>
  <c r="U3069" i="1" s="1"/>
  <c r="K3070" i="1"/>
  <c r="U3070" i="1" s="1"/>
  <c r="K3071" i="1"/>
  <c r="U3071" i="1" s="1"/>
  <c r="K3072" i="1"/>
  <c r="U3072" i="1" s="1"/>
  <c r="K3073" i="1"/>
  <c r="U3073" i="1" s="1"/>
  <c r="K3074" i="1"/>
  <c r="U3074" i="1" s="1"/>
  <c r="K3075" i="1"/>
  <c r="U3075" i="1" s="1"/>
  <c r="K3076" i="1"/>
  <c r="U3076" i="1" s="1"/>
  <c r="K3077" i="1"/>
  <c r="U3077" i="1" s="1"/>
  <c r="K3078" i="1"/>
  <c r="U3078" i="1" s="1"/>
  <c r="K3079" i="1"/>
  <c r="U3079" i="1" s="1"/>
  <c r="K3080" i="1"/>
  <c r="U3080" i="1" s="1"/>
  <c r="K3081" i="1"/>
  <c r="U3081" i="1" s="1"/>
  <c r="K3082" i="1"/>
  <c r="U3082" i="1" s="1"/>
  <c r="K3083" i="1"/>
  <c r="U3083" i="1" s="1"/>
  <c r="K3084" i="1"/>
  <c r="U3084" i="1" s="1"/>
  <c r="K3085" i="1"/>
  <c r="U3085" i="1" s="1"/>
  <c r="K3086" i="1"/>
  <c r="U3086" i="1" s="1"/>
  <c r="K3087" i="1"/>
  <c r="U3087" i="1" s="1"/>
  <c r="K3088" i="1"/>
  <c r="U3088" i="1" s="1"/>
  <c r="K3089" i="1"/>
  <c r="U3089" i="1" s="1"/>
  <c r="K3090" i="1"/>
  <c r="U3090" i="1" s="1"/>
  <c r="K3091" i="1"/>
  <c r="U3091" i="1" s="1"/>
  <c r="K3092" i="1"/>
  <c r="U3092" i="1" s="1"/>
  <c r="K3093" i="1"/>
  <c r="U3093" i="1" s="1"/>
  <c r="K3094" i="1"/>
  <c r="U3094" i="1" s="1"/>
  <c r="K3095" i="1"/>
  <c r="U3095" i="1" s="1"/>
  <c r="K3096" i="1"/>
  <c r="U3096" i="1" s="1"/>
  <c r="K3097" i="1"/>
  <c r="U3097" i="1" s="1"/>
  <c r="K3098" i="1"/>
  <c r="U3098" i="1" s="1"/>
  <c r="K3099" i="1"/>
  <c r="U3099" i="1" s="1"/>
  <c r="K3100" i="1"/>
  <c r="U3100" i="1" s="1"/>
  <c r="K3101" i="1"/>
  <c r="U3101" i="1" s="1"/>
  <c r="K3102" i="1"/>
  <c r="U3102" i="1" s="1"/>
  <c r="K3103" i="1"/>
  <c r="U3103" i="1" s="1"/>
  <c r="K3104" i="1"/>
  <c r="U3104" i="1" s="1"/>
  <c r="K3105" i="1"/>
  <c r="U3105" i="1" s="1"/>
  <c r="K3106" i="1"/>
  <c r="U3106" i="1" s="1"/>
  <c r="K3107" i="1"/>
  <c r="U3107" i="1" s="1"/>
  <c r="K3108" i="1"/>
  <c r="U3108" i="1" s="1"/>
  <c r="K3109" i="1"/>
  <c r="U3109" i="1" s="1"/>
  <c r="K3110" i="1"/>
  <c r="U3110" i="1" s="1"/>
  <c r="K3111" i="1"/>
  <c r="U3111" i="1" s="1"/>
  <c r="K3112" i="1"/>
  <c r="U3112" i="1" s="1"/>
  <c r="K3113" i="1"/>
  <c r="U3113" i="1" s="1"/>
  <c r="K3114" i="1"/>
  <c r="U3114" i="1" s="1"/>
  <c r="K3115" i="1"/>
  <c r="U3115" i="1" s="1"/>
  <c r="K3116" i="1"/>
  <c r="U3116" i="1" s="1"/>
  <c r="K3117" i="1"/>
  <c r="U3117" i="1" s="1"/>
  <c r="K3118" i="1"/>
  <c r="U3118" i="1" s="1"/>
  <c r="K3119" i="1"/>
  <c r="U3119" i="1" s="1"/>
  <c r="K3120" i="1"/>
  <c r="U3120" i="1" s="1"/>
  <c r="K3121" i="1"/>
  <c r="U3121" i="1" s="1"/>
  <c r="K3122" i="1"/>
  <c r="U3122" i="1" s="1"/>
  <c r="K3123" i="1"/>
  <c r="U3123" i="1" s="1"/>
  <c r="K3124" i="1"/>
  <c r="U3124" i="1" s="1"/>
  <c r="K3125" i="1"/>
  <c r="U3125" i="1" s="1"/>
  <c r="K3126" i="1"/>
  <c r="U3126" i="1" s="1"/>
  <c r="K3127" i="1"/>
  <c r="U3127" i="1" s="1"/>
  <c r="K3128" i="1"/>
  <c r="U3128" i="1" s="1"/>
  <c r="K3129" i="1"/>
  <c r="U3129" i="1" s="1"/>
  <c r="K3130" i="1"/>
  <c r="U3130" i="1" s="1"/>
  <c r="K3131" i="1"/>
  <c r="U3131" i="1" s="1"/>
  <c r="K3132" i="1"/>
  <c r="U3132" i="1" s="1"/>
  <c r="K3133" i="1"/>
  <c r="U3133" i="1" s="1"/>
  <c r="K3134" i="1"/>
  <c r="U3134" i="1" s="1"/>
  <c r="K3135" i="1"/>
  <c r="U3135" i="1" s="1"/>
  <c r="K3136" i="1"/>
  <c r="U3136" i="1" s="1"/>
  <c r="K3137" i="1"/>
  <c r="U3137" i="1" s="1"/>
  <c r="K3138" i="1"/>
  <c r="U3138" i="1" s="1"/>
  <c r="K3139" i="1"/>
  <c r="U3139" i="1" s="1"/>
  <c r="K3140" i="1"/>
  <c r="U3140" i="1" s="1"/>
  <c r="K3141" i="1"/>
  <c r="U3141" i="1" s="1"/>
  <c r="K3142" i="1"/>
  <c r="U3142" i="1" s="1"/>
  <c r="K3143" i="1"/>
  <c r="U3143" i="1" s="1"/>
  <c r="K3144" i="1"/>
  <c r="U3144" i="1" s="1"/>
  <c r="K3145" i="1"/>
  <c r="U3145" i="1" s="1"/>
  <c r="K3146" i="1"/>
  <c r="U3146" i="1" s="1"/>
  <c r="K3147" i="1"/>
  <c r="U3147" i="1" s="1"/>
  <c r="K3148" i="1"/>
  <c r="U3148" i="1" s="1"/>
  <c r="K3149" i="1"/>
  <c r="U3149" i="1" s="1"/>
  <c r="K3150" i="1"/>
  <c r="U3150" i="1" s="1"/>
  <c r="K3151" i="1"/>
  <c r="U3151" i="1" s="1"/>
  <c r="K3152" i="1"/>
  <c r="U3152" i="1" s="1"/>
  <c r="K3153" i="1"/>
  <c r="U3153" i="1" s="1"/>
  <c r="K3154" i="1"/>
  <c r="U3154" i="1" s="1"/>
  <c r="K3155" i="1"/>
  <c r="U3155" i="1" s="1"/>
  <c r="K3156" i="1"/>
  <c r="U3156" i="1" s="1"/>
  <c r="K3157" i="1"/>
  <c r="U3157" i="1" s="1"/>
  <c r="K3158" i="1"/>
  <c r="U3158" i="1" s="1"/>
  <c r="K3159" i="1"/>
  <c r="U3159" i="1" s="1"/>
  <c r="K3160" i="1"/>
  <c r="U3160" i="1" s="1"/>
  <c r="K3161" i="1"/>
  <c r="U3161" i="1" s="1"/>
  <c r="K3162" i="1"/>
  <c r="U3162" i="1" s="1"/>
  <c r="K3163" i="1"/>
  <c r="U3163" i="1" s="1"/>
  <c r="K3164" i="1"/>
  <c r="U3164" i="1" s="1"/>
  <c r="K3165" i="1"/>
  <c r="U3165" i="1" s="1"/>
  <c r="K3166" i="1"/>
  <c r="U3166" i="1" s="1"/>
  <c r="K3167" i="1"/>
  <c r="U3167" i="1" s="1"/>
  <c r="K3168" i="1"/>
  <c r="U3168" i="1" s="1"/>
  <c r="K3169" i="1"/>
  <c r="U3169" i="1" s="1"/>
  <c r="K3170" i="1"/>
  <c r="U3170" i="1" s="1"/>
  <c r="K3171" i="1"/>
  <c r="U3171" i="1" s="1"/>
  <c r="K3172" i="1"/>
  <c r="U3172" i="1" s="1"/>
  <c r="K3173" i="1"/>
  <c r="U3173" i="1" s="1"/>
  <c r="K3174" i="1"/>
  <c r="U3174" i="1" s="1"/>
  <c r="K3175" i="1"/>
  <c r="U3175" i="1" s="1"/>
  <c r="K3176" i="1"/>
  <c r="U3176" i="1" s="1"/>
  <c r="K3177" i="1"/>
  <c r="U3177" i="1" s="1"/>
  <c r="K3178" i="1"/>
  <c r="U3178" i="1" s="1"/>
  <c r="K3179" i="1"/>
  <c r="U3179" i="1" s="1"/>
  <c r="K3180" i="1"/>
  <c r="U3180" i="1" s="1"/>
  <c r="K3181" i="1"/>
  <c r="U3181" i="1" s="1"/>
  <c r="K3182" i="1"/>
  <c r="U3182" i="1" s="1"/>
  <c r="K3183" i="1"/>
  <c r="U3183" i="1" s="1"/>
  <c r="K3184" i="1"/>
  <c r="U3184" i="1" s="1"/>
  <c r="K3185" i="1"/>
  <c r="U3185" i="1" s="1"/>
  <c r="K3186" i="1"/>
  <c r="U3186" i="1" s="1"/>
  <c r="K3187" i="1"/>
  <c r="U3187" i="1" s="1"/>
  <c r="K3188" i="1"/>
  <c r="U3188" i="1" s="1"/>
  <c r="K3189" i="1"/>
  <c r="U3189" i="1" s="1"/>
  <c r="K3190" i="1"/>
  <c r="U3190" i="1" s="1"/>
  <c r="K3191" i="1"/>
  <c r="U3191" i="1" s="1"/>
  <c r="K3192" i="1"/>
  <c r="U3192" i="1" s="1"/>
  <c r="K3193" i="1"/>
  <c r="U3193" i="1" s="1"/>
  <c r="K3194" i="1"/>
  <c r="U3194" i="1" s="1"/>
  <c r="K3195" i="1"/>
  <c r="U3195" i="1" s="1"/>
  <c r="K3196" i="1"/>
  <c r="U3196" i="1" s="1"/>
  <c r="K3197" i="1"/>
  <c r="U3197" i="1" s="1"/>
  <c r="K3198" i="1"/>
  <c r="U3198" i="1" s="1"/>
  <c r="K3199" i="1"/>
  <c r="U3199" i="1" s="1"/>
  <c r="K3200" i="1"/>
  <c r="U3200" i="1" s="1"/>
  <c r="K3201" i="1"/>
  <c r="U3201" i="1" s="1"/>
  <c r="K3202" i="1"/>
  <c r="U3202" i="1" s="1"/>
  <c r="K3203" i="1"/>
  <c r="U3203" i="1" s="1"/>
  <c r="K3204" i="1"/>
  <c r="U3204" i="1" s="1"/>
  <c r="K3205" i="1"/>
  <c r="U3205" i="1" s="1"/>
  <c r="K3206" i="1"/>
  <c r="U3206" i="1" s="1"/>
  <c r="K3207" i="1"/>
  <c r="U3207" i="1" s="1"/>
  <c r="K3208" i="1"/>
  <c r="U3208" i="1" s="1"/>
  <c r="K3209" i="1"/>
  <c r="U3209" i="1" s="1"/>
  <c r="K3210" i="1"/>
  <c r="U3210" i="1" s="1"/>
  <c r="K3211" i="1"/>
  <c r="U3211" i="1" s="1"/>
  <c r="K3212" i="1"/>
  <c r="U3212" i="1" s="1"/>
  <c r="K3213" i="1"/>
  <c r="U3213" i="1" s="1"/>
  <c r="K3214" i="1"/>
  <c r="U3214" i="1" s="1"/>
  <c r="K3215" i="1"/>
  <c r="U3215" i="1" s="1"/>
  <c r="K3216" i="1"/>
  <c r="U3216" i="1" s="1"/>
  <c r="K3217" i="1"/>
  <c r="U3217" i="1" s="1"/>
  <c r="K3218" i="1"/>
  <c r="U3218" i="1" s="1"/>
  <c r="K3219" i="1"/>
  <c r="U3219" i="1" s="1"/>
  <c r="K3220" i="1"/>
  <c r="U3220" i="1" s="1"/>
  <c r="K3221" i="1"/>
  <c r="U3221" i="1" s="1"/>
  <c r="K3222" i="1"/>
  <c r="U3222" i="1" s="1"/>
  <c r="K3223" i="1"/>
  <c r="U3223" i="1" s="1"/>
  <c r="K3224" i="1"/>
  <c r="U3224" i="1" s="1"/>
  <c r="K3225" i="1"/>
  <c r="U3225" i="1" s="1"/>
  <c r="K3226" i="1"/>
  <c r="U3226" i="1" s="1"/>
  <c r="K3227" i="1"/>
  <c r="U3227" i="1" s="1"/>
  <c r="K3228" i="1"/>
  <c r="U3228" i="1" s="1"/>
  <c r="K3229" i="1"/>
  <c r="U3229" i="1" s="1"/>
  <c r="K3230" i="1"/>
  <c r="U3230" i="1" s="1"/>
  <c r="K3231" i="1"/>
  <c r="U3231" i="1" s="1"/>
  <c r="K3232" i="1"/>
  <c r="U3232" i="1" s="1"/>
  <c r="K3233" i="1"/>
  <c r="U3233" i="1" s="1"/>
  <c r="K3234" i="1"/>
  <c r="U3234" i="1" s="1"/>
  <c r="K3235" i="1"/>
  <c r="U3235" i="1" s="1"/>
  <c r="K3236" i="1"/>
  <c r="U3236" i="1" s="1"/>
  <c r="K3237" i="1"/>
  <c r="U3237" i="1" s="1"/>
  <c r="K3238" i="1"/>
  <c r="U3238" i="1" s="1"/>
  <c r="K3239" i="1"/>
  <c r="U3239" i="1" s="1"/>
  <c r="K3240" i="1"/>
  <c r="U3240" i="1" s="1"/>
  <c r="K3241" i="1"/>
  <c r="U3241" i="1" s="1"/>
  <c r="K3242" i="1"/>
  <c r="U3242" i="1" s="1"/>
  <c r="K3243" i="1"/>
  <c r="U3243" i="1" s="1"/>
  <c r="K3244" i="1"/>
  <c r="U3244" i="1" s="1"/>
  <c r="K3245" i="1"/>
  <c r="U3245" i="1" s="1"/>
  <c r="K3246" i="1"/>
  <c r="U3246" i="1" s="1"/>
  <c r="K3247" i="1"/>
  <c r="U3247" i="1" s="1"/>
  <c r="K3248" i="1"/>
  <c r="U3248" i="1" s="1"/>
  <c r="K3249" i="1"/>
  <c r="U3249" i="1" s="1"/>
  <c r="K3250" i="1"/>
  <c r="U3250" i="1" s="1"/>
  <c r="K3251" i="1"/>
  <c r="U3251" i="1" s="1"/>
  <c r="K3252" i="1"/>
  <c r="U3252" i="1" s="1"/>
  <c r="K3253" i="1"/>
  <c r="U3253" i="1" s="1"/>
  <c r="K3254" i="1"/>
  <c r="U3254" i="1" s="1"/>
  <c r="K3255" i="1"/>
  <c r="U3255" i="1" s="1"/>
  <c r="K3256" i="1"/>
  <c r="U3256" i="1" s="1"/>
  <c r="K3257" i="1"/>
  <c r="U3257" i="1" s="1"/>
  <c r="K3258" i="1"/>
  <c r="U3258" i="1" s="1"/>
  <c r="K3259" i="1"/>
  <c r="U3259" i="1" s="1"/>
  <c r="K3260" i="1"/>
  <c r="U3260" i="1" s="1"/>
  <c r="K3261" i="1"/>
  <c r="U3261" i="1" s="1"/>
  <c r="K3262" i="1"/>
  <c r="U3262" i="1" s="1"/>
  <c r="K3263" i="1"/>
  <c r="U3263" i="1" s="1"/>
  <c r="K3264" i="1"/>
  <c r="U3264" i="1" s="1"/>
  <c r="K3265" i="1"/>
  <c r="U3265" i="1" s="1"/>
  <c r="K3266" i="1"/>
  <c r="U3266" i="1" s="1"/>
  <c r="K3267" i="1"/>
  <c r="U3267" i="1" s="1"/>
  <c r="K3268" i="1"/>
  <c r="U3268" i="1" s="1"/>
  <c r="K3269" i="1"/>
  <c r="U3269" i="1" s="1"/>
  <c r="K3270" i="1"/>
  <c r="U3270" i="1" s="1"/>
  <c r="K3271" i="1"/>
  <c r="U3271" i="1" s="1"/>
  <c r="K3272" i="1"/>
  <c r="U3272" i="1" s="1"/>
  <c r="K3273" i="1"/>
  <c r="U3273" i="1" s="1"/>
  <c r="K3274" i="1"/>
  <c r="U3274" i="1" s="1"/>
  <c r="K3275" i="1"/>
  <c r="U3275" i="1" s="1"/>
  <c r="K3276" i="1"/>
  <c r="U3276" i="1" s="1"/>
  <c r="K3277" i="1"/>
  <c r="U3277" i="1" s="1"/>
  <c r="K3278" i="1"/>
  <c r="U3278" i="1" s="1"/>
  <c r="K3279" i="1"/>
  <c r="U3279" i="1" s="1"/>
  <c r="K3280" i="1"/>
  <c r="U3280" i="1" s="1"/>
  <c r="K3281" i="1"/>
  <c r="U3281" i="1" s="1"/>
  <c r="K3282" i="1"/>
  <c r="U3282" i="1" s="1"/>
  <c r="K3283" i="1"/>
  <c r="U3283" i="1" s="1"/>
  <c r="K3284" i="1"/>
  <c r="U3284" i="1" s="1"/>
  <c r="K3285" i="1"/>
  <c r="U3285" i="1" s="1"/>
  <c r="K3286" i="1"/>
  <c r="U3286" i="1" s="1"/>
  <c r="K3287" i="1"/>
  <c r="U3287" i="1" s="1"/>
  <c r="K3288" i="1"/>
  <c r="U3288" i="1" s="1"/>
  <c r="K3289" i="1"/>
  <c r="U3289" i="1" s="1"/>
  <c r="K3290" i="1"/>
  <c r="U3290" i="1" s="1"/>
  <c r="K3291" i="1"/>
  <c r="U3291" i="1" s="1"/>
  <c r="K3292" i="1"/>
  <c r="U3292" i="1" s="1"/>
  <c r="K3293" i="1"/>
  <c r="U3293" i="1" s="1"/>
  <c r="K3294" i="1"/>
  <c r="U3294" i="1" s="1"/>
  <c r="K3295" i="1"/>
  <c r="U3295" i="1" s="1"/>
  <c r="K3296" i="1"/>
  <c r="U3296" i="1" s="1"/>
  <c r="K3297" i="1"/>
  <c r="U3297" i="1" s="1"/>
  <c r="K3298" i="1"/>
  <c r="U3298" i="1" s="1"/>
  <c r="K3299" i="1"/>
  <c r="U3299" i="1" s="1"/>
  <c r="K3300" i="1"/>
  <c r="U3300" i="1" s="1"/>
  <c r="K3301" i="1"/>
  <c r="U3301" i="1" s="1"/>
  <c r="K3302" i="1"/>
  <c r="U3302" i="1" s="1"/>
  <c r="K3303" i="1"/>
  <c r="U3303" i="1" s="1"/>
  <c r="K3304" i="1"/>
  <c r="U3304" i="1" s="1"/>
  <c r="K3305" i="1"/>
  <c r="U3305" i="1" s="1"/>
  <c r="K3306" i="1"/>
  <c r="U3306" i="1" s="1"/>
  <c r="K3307" i="1"/>
  <c r="U3307" i="1" s="1"/>
  <c r="K3308" i="1"/>
  <c r="U3308" i="1" s="1"/>
  <c r="K3309" i="1"/>
  <c r="U3309" i="1" s="1"/>
  <c r="K3310" i="1"/>
  <c r="U3310" i="1" s="1"/>
  <c r="K3311" i="1"/>
  <c r="U3311" i="1" s="1"/>
  <c r="K3312" i="1"/>
  <c r="U3312" i="1" s="1"/>
  <c r="K3313" i="1"/>
  <c r="U3313" i="1" s="1"/>
  <c r="K3314" i="1"/>
  <c r="U3314" i="1" s="1"/>
  <c r="K3315" i="1"/>
  <c r="U3315" i="1" s="1"/>
  <c r="K3316" i="1"/>
  <c r="U3316" i="1" s="1"/>
  <c r="K3317" i="1"/>
  <c r="U3317" i="1" s="1"/>
  <c r="K3318" i="1"/>
  <c r="U3318" i="1" s="1"/>
  <c r="K3319" i="1"/>
  <c r="U3319" i="1" s="1"/>
  <c r="K3320" i="1"/>
  <c r="U3320" i="1" s="1"/>
  <c r="K3321" i="1"/>
  <c r="U3321" i="1" s="1"/>
  <c r="K3322" i="1"/>
  <c r="U3322" i="1" s="1"/>
  <c r="K3323" i="1"/>
  <c r="U3323" i="1" s="1"/>
  <c r="K3324" i="1"/>
  <c r="U3324" i="1" s="1"/>
  <c r="K3325" i="1"/>
  <c r="U3325" i="1" s="1"/>
  <c r="K3326" i="1"/>
  <c r="U3326" i="1" s="1"/>
  <c r="K3327" i="1"/>
  <c r="U3327" i="1" s="1"/>
  <c r="K3328" i="1"/>
  <c r="U3328" i="1" s="1"/>
  <c r="K3329" i="1"/>
  <c r="U3329" i="1" s="1"/>
  <c r="K3330" i="1"/>
  <c r="U3330" i="1" s="1"/>
  <c r="K3331" i="1"/>
  <c r="U3331" i="1" s="1"/>
  <c r="K3332" i="1"/>
  <c r="U3332" i="1" s="1"/>
  <c r="K3333" i="1"/>
  <c r="U3333" i="1" s="1"/>
  <c r="K3334" i="1"/>
  <c r="U3334" i="1" s="1"/>
  <c r="K3335" i="1"/>
  <c r="U3335" i="1" s="1"/>
  <c r="K3336" i="1"/>
  <c r="U3336" i="1" s="1"/>
  <c r="K3337" i="1"/>
  <c r="U3337" i="1" s="1"/>
  <c r="K3338" i="1"/>
  <c r="U3338" i="1" s="1"/>
  <c r="K3339" i="1"/>
  <c r="U3339" i="1" s="1"/>
  <c r="K3340" i="1"/>
  <c r="U3340" i="1" s="1"/>
  <c r="K3341" i="1"/>
  <c r="U3341" i="1" s="1"/>
  <c r="K3342" i="1"/>
  <c r="U3342" i="1" s="1"/>
  <c r="K3343" i="1"/>
  <c r="U3343" i="1" s="1"/>
  <c r="K3344" i="1"/>
  <c r="U3344" i="1" s="1"/>
  <c r="K3345" i="1"/>
  <c r="U3345" i="1" s="1"/>
  <c r="K3346" i="1"/>
  <c r="U3346" i="1" s="1"/>
  <c r="K3347" i="1"/>
  <c r="U3347" i="1" s="1"/>
  <c r="K3348" i="1"/>
  <c r="U3348" i="1" s="1"/>
  <c r="K3349" i="1"/>
  <c r="U3349" i="1" s="1"/>
  <c r="K3350" i="1"/>
  <c r="U3350" i="1" s="1"/>
  <c r="K3351" i="1"/>
  <c r="U3351" i="1" s="1"/>
  <c r="K3352" i="1"/>
  <c r="U3352" i="1" s="1"/>
  <c r="K3353" i="1"/>
  <c r="U3353" i="1" s="1"/>
  <c r="K3354" i="1"/>
  <c r="U3354" i="1" s="1"/>
  <c r="K3355" i="1"/>
  <c r="U3355" i="1" s="1"/>
  <c r="K3356" i="1"/>
  <c r="U3356" i="1" s="1"/>
  <c r="K3357" i="1"/>
  <c r="U3357" i="1" s="1"/>
  <c r="K3358" i="1"/>
  <c r="U3358" i="1" s="1"/>
  <c r="K3359" i="1"/>
  <c r="U3359" i="1" s="1"/>
  <c r="K3360" i="1"/>
  <c r="U3360" i="1" s="1"/>
  <c r="K3361" i="1"/>
  <c r="U3361" i="1" s="1"/>
  <c r="K3362" i="1"/>
  <c r="U3362" i="1" s="1"/>
  <c r="K3363" i="1"/>
  <c r="U3363" i="1" s="1"/>
  <c r="K3364" i="1"/>
  <c r="U3364" i="1" s="1"/>
  <c r="K3365" i="1"/>
  <c r="U3365" i="1" s="1"/>
  <c r="K3366" i="1"/>
  <c r="U3366" i="1" s="1"/>
  <c r="K3367" i="1"/>
  <c r="U3367" i="1" s="1"/>
  <c r="K3368" i="1"/>
  <c r="U3368" i="1" s="1"/>
  <c r="K3369" i="1"/>
  <c r="U3369" i="1" s="1"/>
  <c r="K3370" i="1"/>
  <c r="U3370" i="1" s="1"/>
  <c r="K3371" i="1"/>
  <c r="U3371" i="1" s="1"/>
  <c r="K3372" i="1"/>
  <c r="U3372" i="1" s="1"/>
  <c r="K3373" i="1"/>
  <c r="U3373" i="1" s="1"/>
  <c r="K3374" i="1"/>
  <c r="U3374" i="1" s="1"/>
  <c r="K3375" i="1"/>
  <c r="U3375" i="1" s="1"/>
  <c r="K3376" i="1"/>
  <c r="U3376" i="1" s="1"/>
  <c r="K3377" i="1"/>
  <c r="U3377" i="1" s="1"/>
  <c r="K3378" i="1"/>
  <c r="U3378" i="1" s="1"/>
  <c r="K3379" i="1"/>
  <c r="U3379" i="1" s="1"/>
  <c r="K3380" i="1"/>
  <c r="U3380" i="1" s="1"/>
  <c r="K3381" i="1"/>
  <c r="U3381" i="1" s="1"/>
  <c r="K3382" i="1"/>
  <c r="U3382" i="1" s="1"/>
  <c r="K3383" i="1"/>
  <c r="U3383" i="1" s="1"/>
  <c r="K3384" i="1"/>
  <c r="U3384" i="1" s="1"/>
  <c r="K3385" i="1"/>
  <c r="U3385" i="1" s="1"/>
  <c r="K3386" i="1"/>
  <c r="U3386" i="1" s="1"/>
  <c r="K3387" i="1"/>
  <c r="U3387" i="1" s="1"/>
  <c r="K3388" i="1"/>
  <c r="U3388" i="1" s="1"/>
  <c r="K3389" i="1"/>
  <c r="U3389" i="1" s="1"/>
  <c r="K3390" i="1"/>
  <c r="U3390" i="1" s="1"/>
  <c r="K3391" i="1"/>
  <c r="U3391" i="1" s="1"/>
  <c r="K3392" i="1"/>
  <c r="U3392" i="1" s="1"/>
  <c r="K3393" i="1"/>
  <c r="U3393" i="1" s="1"/>
  <c r="K3394" i="1"/>
  <c r="U3394" i="1" s="1"/>
  <c r="K3395" i="1"/>
  <c r="U3395" i="1" s="1"/>
  <c r="K3396" i="1"/>
  <c r="U3396" i="1" s="1"/>
  <c r="K3397" i="1"/>
  <c r="U3397" i="1" s="1"/>
  <c r="K3398" i="1"/>
  <c r="U3398" i="1" s="1"/>
  <c r="K3399" i="1"/>
  <c r="U3399" i="1" s="1"/>
  <c r="K3400" i="1"/>
  <c r="U3400" i="1" s="1"/>
  <c r="K3401" i="1"/>
  <c r="U3401" i="1" s="1"/>
  <c r="K3402" i="1"/>
  <c r="U3402" i="1" s="1"/>
  <c r="K3403" i="1"/>
  <c r="U3403" i="1" s="1"/>
  <c r="K3404" i="1"/>
  <c r="U3404" i="1" s="1"/>
  <c r="K3405" i="1"/>
  <c r="U3405" i="1" s="1"/>
  <c r="K3406" i="1"/>
  <c r="U3406" i="1" s="1"/>
  <c r="K3407" i="1"/>
  <c r="U3407" i="1" s="1"/>
  <c r="K3408" i="1"/>
  <c r="U3408" i="1" s="1"/>
  <c r="K3409" i="1"/>
  <c r="U3409" i="1" s="1"/>
  <c r="K3410" i="1"/>
  <c r="U3410" i="1" s="1"/>
  <c r="K3411" i="1"/>
  <c r="U3411" i="1" s="1"/>
  <c r="K3412" i="1"/>
  <c r="U3412" i="1" s="1"/>
  <c r="K3413" i="1"/>
  <c r="U3413" i="1" s="1"/>
  <c r="K3414" i="1"/>
  <c r="U3414" i="1" s="1"/>
  <c r="K3415" i="1"/>
  <c r="U3415" i="1" s="1"/>
  <c r="K3416" i="1"/>
  <c r="U3416" i="1" s="1"/>
  <c r="K3417" i="1"/>
  <c r="U3417" i="1" s="1"/>
  <c r="K3418" i="1"/>
  <c r="U3418" i="1" s="1"/>
  <c r="K3419" i="1"/>
  <c r="U3419" i="1" s="1"/>
  <c r="K3420" i="1"/>
  <c r="U3420" i="1" s="1"/>
  <c r="K3421" i="1"/>
  <c r="U3421" i="1" s="1"/>
  <c r="K3422" i="1"/>
  <c r="U3422" i="1" s="1"/>
  <c r="K3423" i="1"/>
  <c r="U3423" i="1" s="1"/>
  <c r="K3424" i="1"/>
  <c r="U3424" i="1" s="1"/>
  <c r="K3425" i="1"/>
  <c r="U3425" i="1" s="1"/>
  <c r="K3426" i="1"/>
  <c r="U3426" i="1" s="1"/>
  <c r="K3427" i="1"/>
  <c r="U3427" i="1" s="1"/>
  <c r="K3428" i="1"/>
  <c r="U3428" i="1" s="1"/>
  <c r="K3429" i="1"/>
  <c r="U3429" i="1" s="1"/>
  <c r="K3430" i="1"/>
  <c r="U3430" i="1" s="1"/>
  <c r="K3431" i="1"/>
  <c r="U3431" i="1" s="1"/>
  <c r="K3432" i="1"/>
  <c r="U3432" i="1" s="1"/>
  <c r="K3433" i="1"/>
  <c r="U3433" i="1" s="1"/>
  <c r="K3434" i="1"/>
  <c r="U3434" i="1" s="1"/>
  <c r="K3435" i="1"/>
  <c r="U3435" i="1" s="1"/>
  <c r="K3436" i="1"/>
  <c r="U3436" i="1" s="1"/>
  <c r="K3437" i="1"/>
  <c r="U3437" i="1" s="1"/>
  <c r="K3438" i="1"/>
  <c r="U3438" i="1" s="1"/>
  <c r="K3439" i="1"/>
  <c r="U3439" i="1" s="1"/>
  <c r="K3440" i="1"/>
  <c r="U3440" i="1" s="1"/>
  <c r="K3441" i="1"/>
  <c r="U3441" i="1" s="1"/>
  <c r="K3442" i="1"/>
  <c r="U3442" i="1" s="1"/>
  <c r="K3443" i="1"/>
  <c r="U3443" i="1" s="1"/>
  <c r="K3444" i="1"/>
  <c r="U3444" i="1" s="1"/>
  <c r="K3445" i="1"/>
  <c r="U3445" i="1" s="1"/>
  <c r="K3446" i="1"/>
  <c r="U3446" i="1" s="1"/>
  <c r="K3447" i="1"/>
  <c r="U3447" i="1" s="1"/>
  <c r="K3448" i="1"/>
  <c r="U3448" i="1" s="1"/>
  <c r="K3449" i="1"/>
  <c r="U3449" i="1" s="1"/>
  <c r="K3450" i="1"/>
  <c r="U3450" i="1" s="1"/>
  <c r="K3451" i="1"/>
  <c r="U3451" i="1" s="1"/>
  <c r="K3452" i="1"/>
  <c r="U3452" i="1" s="1"/>
  <c r="K3453" i="1"/>
  <c r="U3453" i="1" s="1"/>
  <c r="K3454" i="1"/>
  <c r="U3454" i="1" s="1"/>
  <c r="K3455" i="1"/>
  <c r="U3455" i="1" s="1"/>
  <c r="K3456" i="1"/>
  <c r="U3456" i="1" s="1"/>
  <c r="K3457" i="1"/>
  <c r="U3457" i="1" s="1"/>
  <c r="K3458" i="1"/>
  <c r="U3458" i="1" s="1"/>
  <c r="K3459" i="1"/>
  <c r="U3459" i="1" s="1"/>
  <c r="K3460" i="1"/>
  <c r="U3460" i="1" s="1"/>
  <c r="K3461" i="1"/>
  <c r="U3461" i="1" s="1"/>
  <c r="K3462" i="1"/>
  <c r="U3462" i="1" s="1"/>
  <c r="K3463" i="1"/>
  <c r="U3463" i="1" s="1"/>
  <c r="K3464" i="1"/>
  <c r="U3464" i="1" s="1"/>
  <c r="K3465" i="1"/>
  <c r="U3465" i="1" s="1"/>
  <c r="K3466" i="1"/>
  <c r="U3466" i="1" s="1"/>
  <c r="K3467" i="1"/>
  <c r="U3467" i="1" s="1"/>
  <c r="K3468" i="1"/>
  <c r="U3468" i="1" s="1"/>
  <c r="K3469" i="1"/>
  <c r="U3469" i="1" s="1"/>
  <c r="K3470" i="1"/>
  <c r="U3470" i="1" s="1"/>
  <c r="K3471" i="1"/>
  <c r="U3471" i="1" s="1"/>
  <c r="K3472" i="1"/>
  <c r="U3472" i="1" s="1"/>
  <c r="K3473" i="1"/>
  <c r="U3473" i="1" s="1"/>
  <c r="K3474" i="1"/>
  <c r="U3474" i="1" s="1"/>
  <c r="K3475" i="1"/>
  <c r="U3475" i="1" s="1"/>
  <c r="K3476" i="1"/>
  <c r="U3476" i="1" s="1"/>
  <c r="K3477" i="1"/>
  <c r="U3477" i="1" s="1"/>
  <c r="K3478" i="1"/>
  <c r="U3478" i="1" s="1"/>
  <c r="K3479" i="1"/>
  <c r="U3479" i="1" s="1"/>
  <c r="K3480" i="1"/>
  <c r="U3480" i="1" s="1"/>
  <c r="K3481" i="1"/>
  <c r="U3481" i="1" s="1"/>
  <c r="K3482" i="1"/>
  <c r="U3482" i="1" s="1"/>
  <c r="K3483" i="1"/>
  <c r="U3483" i="1" s="1"/>
  <c r="K3484" i="1"/>
  <c r="U3484" i="1" s="1"/>
  <c r="K3485" i="1"/>
  <c r="U3485" i="1" s="1"/>
  <c r="K3486" i="1"/>
  <c r="U3486" i="1" s="1"/>
  <c r="K3487" i="1"/>
  <c r="U3487" i="1" s="1"/>
  <c r="K3488" i="1"/>
  <c r="U3488" i="1" s="1"/>
  <c r="K3489" i="1"/>
  <c r="U3489" i="1" s="1"/>
  <c r="K3490" i="1"/>
  <c r="U3490" i="1" s="1"/>
  <c r="K3491" i="1"/>
  <c r="U3491" i="1" s="1"/>
  <c r="K3492" i="1"/>
  <c r="U3492" i="1" s="1"/>
  <c r="K3493" i="1"/>
  <c r="U3493" i="1" s="1"/>
  <c r="K3494" i="1"/>
  <c r="U3494" i="1" s="1"/>
  <c r="K3495" i="1"/>
  <c r="U3495" i="1" s="1"/>
  <c r="K3496" i="1"/>
  <c r="U3496" i="1" s="1"/>
  <c r="K3497" i="1"/>
  <c r="U3497" i="1" s="1"/>
  <c r="K3498" i="1"/>
  <c r="U3498" i="1" s="1"/>
  <c r="K3499" i="1"/>
  <c r="U3499" i="1" s="1"/>
  <c r="K3500" i="1"/>
  <c r="U3500" i="1" s="1"/>
  <c r="K3501" i="1"/>
  <c r="U3501" i="1" s="1"/>
  <c r="K3502" i="1"/>
  <c r="U3502" i="1" s="1"/>
  <c r="K3503" i="1"/>
  <c r="U3503" i="1" s="1"/>
  <c r="K3504" i="1"/>
  <c r="U3504" i="1" s="1"/>
  <c r="K3505" i="1"/>
  <c r="U3505" i="1" s="1"/>
  <c r="K3506" i="1"/>
  <c r="U3506" i="1" s="1"/>
  <c r="K3507" i="1"/>
  <c r="U3507" i="1" s="1"/>
  <c r="K3508" i="1"/>
  <c r="U3508" i="1" s="1"/>
  <c r="K3509" i="1"/>
  <c r="U3509" i="1" s="1"/>
  <c r="K3510" i="1"/>
  <c r="U3510" i="1" s="1"/>
  <c r="K3511" i="1"/>
  <c r="U3511" i="1" s="1"/>
  <c r="K3512" i="1"/>
  <c r="U3512" i="1" s="1"/>
  <c r="K3513" i="1"/>
  <c r="U3513" i="1" s="1"/>
  <c r="K3514" i="1"/>
  <c r="U3514" i="1" s="1"/>
  <c r="K3515" i="1"/>
  <c r="U3515" i="1" s="1"/>
  <c r="K3516" i="1"/>
  <c r="U3516" i="1" s="1"/>
  <c r="K3517" i="1"/>
  <c r="U3517" i="1" s="1"/>
  <c r="K3518" i="1"/>
  <c r="U3518" i="1" s="1"/>
  <c r="K3519" i="1"/>
  <c r="U3519" i="1" s="1"/>
  <c r="K3520" i="1"/>
  <c r="U3520" i="1" s="1"/>
  <c r="K3521" i="1"/>
  <c r="U3521" i="1" s="1"/>
  <c r="K3522" i="1"/>
  <c r="U3522" i="1" s="1"/>
  <c r="K3523" i="1"/>
  <c r="U3523" i="1" s="1"/>
  <c r="K3524" i="1"/>
  <c r="U3524" i="1" s="1"/>
  <c r="K3525" i="1"/>
  <c r="U3525" i="1" s="1"/>
  <c r="K3526" i="1"/>
  <c r="U3526" i="1" s="1"/>
  <c r="K3527" i="1"/>
  <c r="U3527" i="1" s="1"/>
  <c r="K3528" i="1"/>
  <c r="U3528" i="1" s="1"/>
  <c r="K3529" i="1"/>
  <c r="U3529" i="1" s="1"/>
  <c r="K3530" i="1"/>
  <c r="U3530" i="1" s="1"/>
  <c r="K3531" i="1"/>
  <c r="U3531" i="1" s="1"/>
  <c r="K3532" i="1"/>
  <c r="U3532" i="1" s="1"/>
  <c r="K3533" i="1"/>
  <c r="U3533" i="1" s="1"/>
  <c r="K3534" i="1"/>
  <c r="U3534" i="1" s="1"/>
  <c r="K3535" i="1"/>
  <c r="U3535" i="1" s="1"/>
  <c r="K3536" i="1"/>
  <c r="U3536" i="1" s="1"/>
  <c r="K3537" i="1"/>
  <c r="U3537" i="1" s="1"/>
  <c r="K3538" i="1"/>
  <c r="U3538" i="1" s="1"/>
  <c r="K3539" i="1"/>
  <c r="U3539" i="1" s="1"/>
  <c r="K3540" i="1"/>
  <c r="U3540" i="1" s="1"/>
  <c r="K3541" i="1"/>
  <c r="U3541" i="1" s="1"/>
  <c r="K3542" i="1"/>
  <c r="U3542" i="1" s="1"/>
  <c r="K3543" i="1"/>
  <c r="U3543" i="1" s="1"/>
  <c r="K3544" i="1"/>
  <c r="U3544" i="1" s="1"/>
  <c r="K3545" i="1"/>
  <c r="U3545" i="1" s="1"/>
  <c r="K3546" i="1"/>
  <c r="U3546" i="1" s="1"/>
  <c r="K3547" i="1"/>
  <c r="U3547" i="1" s="1"/>
  <c r="K3548" i="1"/>
  <c r="U3548" i="1" s="1"/>
  <c r="K3549" i="1"/>
  <c r="U3549" i="1" s="1"/>
  <c r="K3550" i="1"/>
  <c r="U3550" i="1" s="1"/>
  <c r="K3551" i="1"/>
  <c r="U3551" i="1" s="1"/>
  <c r="K3552" i="1"/>
  <c r="U3552" i="1" s="1"/>
  <c r="K3553" i="1"/>
  <c r="U3553" i="1" s="1"/>
  <c r="K3554" i="1"/>
  <c r="U3554" i="1" s="1"/>
  <c r="K3555" i="1"/>
  <c r="U3555" i="1" s="1"/>
  <c r="K3556" i="1"/>
  <c r="U3556" i="1" s="1"/>
  <c r="K3557" i="1"/>
  <c r="U3557" i="1" s="1"/>
  <c r="K3558" i="1"/>
  <c r="U3558" i="1" s="1"/>
  <c r="K3559" i="1"/>
  <c r="K3560" i="1"/>
  <c r="U3560" i="1" s="1"/>
  <c r="K3561" i="1"/>
  <c r="U3561" i="1" s="1"/>
  <c r="K3562" i="1"/>
  <c r="U3562" i="1" s="1"/>
  <c r="K3563" i="1"/>
  <c r="U3563" i="1" s="1"/>
  <c r="K3564" i="1"/>
  <c r="U3564" i="1" s="1"/>
  <c r="K3565" i="1"/>
  <c r="U3565" i="1" s="1"/>
  <c r="K3566" i="1"/>
  <c r="U3566" i="1" s="1"/>
  <c r="K3567" i="1"/>
  <c r="K3568" i="1"/>
  <c r="U3568" i="1" s="1"/>
  <c r="K3569" i="1"/>
  <c r="U3569" i="1" s="1"/>
  <c r="K3570" i="1"/>
  <c r="U3570" i="1" s="1"/>
  <c r="K3571" i="1"/>
  <c r="U3571" i="1" s="1"/>
  <c r="K3572" i="1"/>
  <c r="U3572" i="1" s="1"/>
  <c r="K3573" i="1"/>
  <c r="U3573" i="1" s="1"/>
  <c r="K3574" i="1"/>
  <c r="U3574" i="1" s="1"/>
  <c r="K3575" i="1"/>
  <c r="K3576" i="1"/>
  <c r="U3576" i="1" s="1"/>
  <c r="K3577" i="1"/>
  <c r="U3577" i="1" s="1"/>
  <c r="K3578" i="1"/>
  <c r="U3578" i="1" s="1"/>
  <c r="K3579" i="1"/>
  <c r="U3579" i="1" s="1"/>
  <c r="K3580" i="1"/>
  <c r="U3580" i="1" s="1"/>
  <c r="K3581" i="1"/>
  <c r="U3581" i="1" s="1"/>
  <c r="K3582" i="1"/>
  <c r="U3582" i="1" s="1"/>
  <c r="K3583" i="1"/>
  <c r="K3584" i="1"/>
  <c r="U3584" i="1" s="1"/>
  <c r="K3585" i="1"/>
  <c r="U3585" i="1" s="1"/>
  <c r="K3586" i="1"/>
  <c r="U3586" i="1" s="1"/>
  <c r="K3587" i="1"/>
  <c r="U3587" i="1" s="1"/>
  <c r="K3588" i="1"/>
  <c r="U3588" i="1" s="1"/>
  <c r="K3589" i="1"/>
  <c r="U3589" i="1" s="1"/>
  <c r="K3590" i="1"/>
  <c r="U3590" i="1" s="1"/>
  <c r="K3591" i="1"/>
  <c r="K3592" i="1"/>
  <c r="U3592" i="1" s="1"/>
  <c r="K3593" i="1"/>
  <c r="U3593" i="1" s="1"/>
  <c r="K3594" i="1"/>
  <c r="U3594" i="1" s="1"/>
  <c r="K3595" i="1"/>
  <c r="U3595" i="1" s="1"/>
  <c r="K3596" i="1"/>
  <c r="U3596" i="1" s="1"/>
  <c r="K3597" i="1"/>
  <c r="U3597" i="1" s="1"/>
  <c r="K3598" i="1"/>
  <c r="U3598" i="1" s="1"/>
  <c r="K3599" i="1"/>
  <c r="K3600" i="1"/>
  <c r="U3600" i="1" s="1"/>
  <c r="K3601" i="1"/>
  <c r="U3601" i="1" s="1"/>
  <c r="K3602" i="1"/>
  <c r="U3602" i="1" s="1"/>
  <c r="K3603" i="1"/>
  <c r="U3603" i="1" s="1"/>
  <c r="K3604" i="1"/>
  <c r="U3604" i="1" s="1"/>
  <c r="K3605" i="1"/>
  <c r="U3605" i="1" s="1"/>
  <c r="K3606" i="1"/>
  <c r="U3606" i="1" s="1"/>
  <c r="K3607" i="1"/>
  <c r="K3608" i="1"/>
  <c r="U3608" i="1" s="1"/>
  <c r="K3609" i="1"/>
  <c r="U3609" i="1" s="1"/>
  <c r="K3610" i="1"/>
  <c r="U3610" i="1" s="1"/>
  <c r="K3611" i="1"/>
  <c r="U3611" i="1" s="1"/>
  <c r="K3612" i="1"/>
  <c r="U3612" i="1" s="1"/>
  <c r="K3613" i="1"/>
  <c r="U3613" i="1" s="1"/>
  <c r="K3614" i="1"/>
  <c r="U3614" i="1" s="1"/>
  <c r="K3615" i="1"/>
  <c r="K3616" i="1"/>
  <c r="U3616" i="1" s="1"/>
  <c r="K3617" i="1"/>
  <c r="U3617" i="1" s="1"/>
  <c r="K3618" i="1"/>
  <c r="U3618" i="1" s="1"/>
  <c r="K3619" i="1"/>
  <c r="U3619" i="1" s="1"/>
  <c r="K3620" i="1"/>
  <c r="U3620" i="1" s="1"/>
  <c r="K3621" i="1"/>
  <c r="U3621" i="1" s="1"/>
  <c r="K3622" i="1"/>
  <c r="U3622" i="1" s="1"/>
  <c r="K3623" i="1"/>
  <c r="K3624" i="1"/>
  <c r="U3624" i="1" s="1"/>
  <c r="K3625" i="1"/>
  <c r="U3625" i="1" s="1"/>
  <c r="K3626" i="1"/>
  <c r="U3626" i="1" s="1"/>
  <c r="K3627" i="1"/>
  <c r="U3627" i="1" s="1"/>
  <c r="K3628" i="1"/>
  <c r="U3628" i="1" s="1"/>
  <c r="K3629" i="1"/>
  <c r="U3629" i="1" s="1"/>
  <c r="K3630" i="1"/>
  <c r="U3630" i="1" s="1"/>
  <c r="K3631" i="1"/>
  <c r="K3632" i="1"/>
  <c r="U3632" i="1" s="1"/>
  <c r="K3633" i="1"/>
  <c r="U3633" i="1" s="1"/>
  <c r="K3634" i="1"/>
  <c r="U3634" i="1" s="1"/>
  <c r="K3635" i="1"/>
  <c r="U3635" i="1" s="1"/>
  <c r="K3636" i="1"/>
  <c r="U3636" i="1" s="1"/>
  <c r="K3637" i="1"/>
  <c r="U3637" i="1" s="1"/>
  <c r="K3638" i="1"/>
  <c r="U3638" i="1" s="1"/>
  <c r="K3639" i="1"/>
  <c r="K3640" i="1"/>
  <c r="U3640" i="1" s="1"/>
  <c r="K3641" i="1"/>
  <c r="U3641" i="1" s="1"/>
  <c r="K3642" i="1"/>
  <c r="U3642" i="1" s="1"/>
  <c r="K3643" i="1"/>
  <c r="U3643" i="1" s="1"/>
  <c r="K3644" i="1"/>
  <c r="U3644" i="1" s="1"/>
  <c r="K3645" i="1"/>
  <c r="U3645" i="1" s="1"/>
  <c r="K3646" i="1"/>
  <c r="U3646" i="1" s="1"/>
  <c r="K3647" i="1"/>
  <c r="K3648" i="1"/>
  <c r="U3648" i="1" s="1"/>
  <c r="K3649" i="1"/>
  <c r="U3649" i="1" s="1"/>
  <c r="K3650" i="1"/>
  <c r="U3650" i="1" s="1"/>
  <c r="K3651" i="1"/>
  <c r="U3651" i="1" s="1"/>
  <c r="K3652" i="1"/>
  <c r="U3652" i="1" s="1"/>
  <c r="K3653" i="1"/>
  <c r="U3653" i="1" s="1"/>
  <c r="K3654" i="1"/>
  <c r="U3654" i="1" s="1"/>
  <c r="K3655" i="1"/>
  <c r="K3656" i="1"/>
  <c r="U3656" i="1" s="1"/>
  <c r="K3657" i="1"/>
  <c r="U3657" i="1" s="1"/>
  <c r="K3658" i="1"/>
  <c r="U3658" i="1" s="1"/>
  <c r="K3659" i="1"/>
  <c r="U3659" i="1" s="1"/>
  <c r="K3660" i="1"/>
  <c r="U3660" i="1" s="1"/>
  <c r="K3661" i="1"/>
  <c r="U3661" i="1" s="1"/>
  <c r="K3662" i="1"/>
  <c r="U3662" i="1" s="1"/>
  <c r="K3663" i="1"/>
  <c r="K3664" i="1"/>
  <c r="U3664" i="1" s="1"/>
  <c r="K3665" i="1"/>
  <c r="U3665" i="1" s="1"/>
  <c r="K3666" i="1"/>
  <c r="U3666" i="1" s="1"/>
  <c r="K3667" i="1"/>
  <c r="U3667" i="1" s="1"/>
  <c r="K3668" i="1"/>
  <c r="U3668" i="1" s="1"/>
  <c r="K3669" i="1"/>
  <c r="U3669" i="1" s="1"/>
  <c r="K3670" i="1"/>
  <c r="U3670" i="1" s="1"/>
  <c r="K3671" i="1"/>
  <c r="K3672" i="1"/>
  <c r="U3672" i="1" s="1"/>
  <c r="K3673" i="1"/>
  <c r="U3673" i="1" s="1"/>
  <c r="K3674" i="1"/>
  <c r="U3674" i="1" s="1"/>
  <c r="K3675" i="1"/>
  <c r="U3675" i="1" s="1"/>
  <c r="K3676" i="1"/>
  <c r="U3676" i="1" s="1"/>
  <c r="K3677" i="1"/>
  <c r="U3677" i="1" s="1"/>
  <c r="K3678" i="1"/>
  <c r="U3678" i="1" s="1"/>
  <c r="K3679" i="1"/>
  <c r="K3680" i="1"/>
  <c r="U3680" i="1" s="1"/>
  <c r="K3681" i="1"/>
  <c r="U3681" i="1" s="1"/>
  <c r="K3682" i="1"/>
  <c r="U3682" i="1" s="1"/>
  <c r="K3683" i="1"/>
  <c r="U3683" i="1" s="1"/>
  <c r="K3684" i="1"/>
  <c r="U3684" i="1" s="1"/>
  <c r="K3685" i="1"/>
  <c r="U3685" i="1" s="1"/>
  <c r="K3686" i="1"/>
  <c r="U3686" i="1" s="1"/>
  <c r="K3687" i="1"/>
  <c r="K3688" i="1"/>
  <c r="U3688" i="1" s="1"/>
  <c r="K3689" i="1"/>
  <c r="U3689" i="1" s="1"/>
  <c r="K3690" i="1"/>
  <c r="U3690" i="1" s="1"/>
  <c r="K3691" i="1"/>
  <c r="U3691" i="1" s="1"/>
  <c r="K3692" i="1"/>
  <c r="U3692" i="1" s="1"/>
  <c r="K3693" i="1"/>
  <c r="U3693" i="1" s="1"/>
  <c r="K3694" i="1"/>
  <c r="U3694" i="1" s="1"/>
  <c r="K3695" i="1"/>
  <c r="K3696" i="1"/>
  <c r="U3696" i="1" s="1"/>
  <c r="K3697" i="1"/>
  <c r="U3697" i="1" s="1"/>
  <c r="K3698" i="1"/>
  <c r="U3698" i="1" s="1"/>
  <c r="K3699" i="1"/>
  <c r="U3699" i="1" s="1"/>
  <c r="K3700" i="1"/>
  <c r="U3700" i="1" s="1"/>
  <c r="K3701" i="1"/>
  <c r="U3701" i="1" s="1"/>
  <c r="K3702" i="1"/>
  <c r="U3702" i="1" s="1"/>
  <c r="K3703" i="1"/>
  <c r="K3704" i="1"/>
  <c r="U3704" i="1" s="1"/>
  <c r="K3705" i="1"/>
  <c r="U3705" i="1" s="1"/>
  <c r="K3706" i="1"/>
  <c r="U3706" i="1" s="1"/>
  <c r="K3707" i="1"/>
  <c r="U3707" i="1" s="1"/>
  <c r="K3708" i="1"/>
  <c r="U3708" i="1" s="1"/>
  <c r="K3709" i="1"/>
  <c r="U3709" i="1" s="1"/>
  <c r="K3710" i="1"/>
  <c r="U3710" i="1" s="1"/>
  <c r="K3711" i="1"/>
  <c r="K3712" i="1"/>
  <c r="U3712" i="1" s="1"/>
  <c r="K3713" i="1"/>
  <c r="U3713" i="1" s="1"/>
  <c r="K3714" i="1"/>
  <c r="U3714" i="1" s="1"/>
  <c r="K3715" i="1"/>
  <c r="U3715" i="1" s="1"/>
  <c r="K3716" i="1"/>
  <c r="U3716" i="1" s="1"/>
  <c r="K3717" i="1"/>
  <c r="U3717" i="1" s="1"/>
  <c r="K3718" i="1"/>
  <c r="U3718" i="1" s="1"/>
  <c r="K3719" i="1"/>
  <c r="K3720" i="1"/>
  <c r="U3720" i="1" s="1"/>
  <c r="K3721" i="1"/>
  <c r="U3721" i="1" s="1"/>
  <c r="K3722" i="1"/>
  <c r="U3722" i="1" s="1"/>
  <c r="K3723" i="1"/>
  <c r="U3723" i="1" s="1"/>
  <c r="K3724" i="1"/>
  <c r="U3724" i="1" s="1"/>
  <c r="K3725" i="1"/>
  <c r="U3725" i="1" s="1"/>
  <c r="K3726" i="1"/>
  <c r="U3726" i="1" s="1"/>
  <c r="K3727" i="1"/>
  <c r="K3728" i="1"/>
  <c r="U3728" i="1" s="1"/>
  <c r="K3729" i="1"/>
  <c r="U3729" i="1" s="1"/>
  <c r="K3730" i="1"/>
  <c r="U3730" i="1" s="1"/>
  <c r="K3731" i="1"/>
  <c r="U3731" i="1" s="1"/>
  <c r="K3732" i="1"/>
  <c r="U3732" i="1" s="1"/>
  <c r="K3733" i="1"/>
  <c r="U3733" i="1" s="1"/>
  <c r="K3734" i="1"/>
  <c r="U3734" i="1" s="1"/>
  <c r="K3735" i="1"/>
  <c r="K3736" i="1"/>
  <c r="U3736" i="1" s="1"/>
  <c r="K3737" i="1"/>
  <c r="U3737" i="1" s="1"/>
  <c r="K3738" i="1"/>
  <c r="U3738" i="1" s="1"/>
  <c r="K3739" i="1"/>
  <c r="U3739" i="1" s="1"/>
  <c r="K3740" i="1"/>
  <c r="U3740" i="1" s="1"/>
  <c r="K3741" i="1"/>
  <c r="U3741" i="1" s="1"/>
  <c r="K3742" i="1"/>
  <c r="U3742" i="1" s="1"/>
  <c r="K3743" i="1"/>
  <c r="K3744" i="1"/>
  <c r="U3744" i="1" s="1"/>
  <c r="K3745" i="1"/>
  <c r="U3745" i="1" s="1"/>
  <c r="K3746" i="1"/>
  <c r="U3746" i="1" s="1"/>
  <c r="K3747" i="1"/>
  <c r="U3747" i="1" s="1"/>
  <c r="K3748" i="1"/>
  <c r="U3748" i="1" s="1"/>
  <c r="K3749" i="1"/>
  <c r="U3749" i="1" s="1"/>
  <c r="K3750" i="1"/>
  <c r="U3750" i="1" s="1"/>
  <c r="K3751" i="1"/>
  <c r="K3752" i="1"/>
  <c r="U3752" i="1" s="1"/>
  <c r="K3753" i="1"/>
  <c r="U3753" i="1" s="1"/>
  <c r="K3754" i="1"/>
  <c r="U3754" i="1" s="1"/>
  <c r="K3755" i="1"/>
  <c r="U3755" i="1" s="1"/>
  <c r="K3756" i="1"/>
  <c r="U3756" i="1" s="1"/>
  <c r="K3757" i="1"/>
  <c r="U3757" i="1" s="1"/>
  <c r="K3758" i="1"/>
  <c r="U3758" i="1" s="1"/>
  <c r="K3759" i="1"/>
  <c r="K3760" i="1"/>
  <c r="U3760" i="1" s="1"/>
  <c r="K3761" i="1"/>
  <c r="U3761" i="1" s="1"/>
  <c r="K3762" i="1"/>
  <c r="U3762" i="1" s="1"/>
  <c r="K3763" i="1"/>
  <c r="U3763" i="1" s="1"/>
  <c r="K3764" i="1"/>
  <c r="U3764" i="1" s="1"/>
  <c r="K3765" i="1"/>
  <c r="U3765" i="1" s="1"/>
  <c r="K3766" i="1"/>
  <c r="U3766" i="1" s="1"/>
  <c r="K3767" i="1"/>
  <c r="K3768" i="1"/>
  <c r="U3768" i="1" s="1"/>
  <c r="K3769" i="1"/>
  <c r="U3769" i="1" s="1"/>
  <c r="K3770" i="1"/>
  <c r="U3770" i="1" s="1"/>
  <c r="K3771" i="1"/>
  <c r="U3771" i="1" s="1"/>
  <c r="K3772" i="1"/>
  <c r="U3772" i="1" s="1"/>
  <c r="K3773" i="1"/>
  <c r="U3773" i="1" s="1"/>
  <c r="K3774" i="1"/>
  <c r="U3774" i="1" s="1"/>
  <c r="K3775" i="1"/>
  <c r="K3776" i="1"/>
  <c r="U3776" i="1" s="1"/>
  <c r="K3777" i="1"/>
  <c r="U3777" i="1" s="1"/>
  <c r="K3778" i="1"/>
  <c r="U3778" i="1" s="1"/>
  <c r="K3779" i="1"/>
  <c r="U3779" i="1" s="1"/>
  <c r="K3780" i="1"/>
  <c r="U3780" i="1" s="1"/>
  <c r="K3781" i="1"/>
  <c r="U3781" i="1" s="1"/>
  <c r="K3782" i="1"/>
  <c r="U3782" i="1" s="1"/>
  <c r="K3783" i="1"/>
  <c r="K3784" i="1"/>
  <c r="U3784" i="1" s="1"/>
  <c r="K3785" i="1"/>
  <c r="U3785" i="1" s="1"/>
  <c r="K3786" i="1"/>
  <c r="U3786" i="1" s="1"/>
  <c r="K3787" i="1"/>
  <c r="U3787" i="1" s="1"/>
  <c r="K3788" i="1"/>
  <c r="U3788" i="1" s="1"/>
  <c r="K3789" i="1"/>
  <c r="U3789" i="1" s="1"/>
  <c r="K3790" i="1"/>
  <c r="U3790" i="1" s="1"/>
  <c r="K3791" i="1"/>
  <c r="K3792" i="1"/>
  <c r="U3792" i="1" s="1"/>
  <c r="K3793" i="1"/>
  <c r="U3793" i="1" s="1"/>
  <c r="K3794" i="1"/>
  <c r="U3794" i="1" s="1"/>
  <c r="K3795" i="1"/>
  <c r="U3795" i="1" s="1"/>
  <c r="K3796" i="1"/>
  <c r="U3796" i="1" s="1"/>
  <c r="K3797" i="1"/>
  <c r="U3797" i="1" s="1"/>
  <c r="K3798" i="1"/>
  <c r="U3798" i="1" s="1"/>
  <c r="K3799" i="1"/>
  <c r="K3800" i="1"/>
  <c r="U3800" i="1" s="1"/>
  <c r="K3801" i="1"/>
  <c r="U3801" i="1" s="1"/>
  <c r="K3802" i="1"/>
  <c r="U3802" i="1" s="1"/>
  <c r="K3803" i="1"/>
  <c r="U3803" i="1" s="1"/>
  <c r="K3804" i="1"/>
  <c r="U3804" i="1" s="1"/>
  <c r="K3805" i="1"/>
  <c r="U3805" i="1" s="1"/>
  <c r="K3806" i="1"/>
  <c r="U3806" i="1" s="1"/>
  <c r="K3807" i="1"/>
  <c r="K3808" i="1"/>
  <c r="U3808" i="1" s="1"/>
  <c r="K3809" i="1"/>
  <c r="U3809" i="1" s="1"/>
  <c r="K3810" i="1"/>
  <c r="U3810" i="1" s="1"/>
  <c r="K3811" i="1"/>
  <c r="U3811" i="1" s="1"/>
  <c r="K3812" i="1"/>
  <c r="U3812" i="1" s="1"/>
  <c r="K3813" i="1"/>
  <c r="U3813" i="1" s="1"/>
  <c r="K3814" i="1"/>
  <c r="U3814" i="1" s="1"/>
  <c r="K3815" i="1"/>
  <c r="K3816" i="1"/>
  <c r="U3816" i="1" s="1"/>
  <c r="K3817" i="1"/>
  <c r="U3817" i="1" s="1"/>
  <c r="K3818" i="1"/>
  <c r="U3818" i="1" s="1"/>
  <c r="K3819" i="1"/>
  <c r="U3819" i="1" s="1"/>
  <c r="K3820" i="1"/>
  <c r="U3820" i="1" s="1"/>
  <c r="K3821" i="1"/>
  <c r="U3821" i="1" s="1"/>
  <c r="K3822" i="1"/>
  <c r="U3822" i="1" s="1"/>
  <c r="K3823" i="1"/>
  <c r="K3824" i="1"/>
  <c r="U3824" i="1" s="1"/>
  <c r="K3825" i="1"/>
  <c r="U3825" i="1" s="1"/>
  <c r="K3826" i="1"/>
  <c r="U3826" i="1" s="1"/>
  <c r="K3827" i="1"/>
  <c r="U3827" i="1" s="1"/>
  <c r="K3828" i="1"/>
  <c r="U3828" i="1" s="1"/>
  <c r="K3829" i="1"/>
  <c r="U3829" i="1" s="1"/>
  <c r="K3830" i="1"/>
  <c r="U3830" i="1" s="1"/>
  <c r="K3831" i="1"/>
  <c r="K3832" i="1"/>
  <c r="U3832" i="1" s="1"/>
  <c r="K3833" i="1"/>
  <c r="U3833" i="1" s="1"/>
  <c r="K3834" i="1"/>
  <c r="U3834" i="1" s="1"/>
  <c r="K3835" i="1"/>
  <c r="U3835" i="1" s="1"/>
  <c r="K3836" i="1"/>
  <c r="U3836" i="1" s="1"/>
  <c r="K3837" i="1"/>
  <c r="U3837" i="1" s="1"/>
  <c r="K3838" i="1"/>
  <c r="U3838" i="1" s="1"/>
  <c r="K3839" i="1"/>
  <c r="K3840" i="1"/>
  <c r="U3840" i="1" s="1"/>
  <c r="K3841" i="1"/>
  <c r="U3841" i="1" s="1"/>
  <c r="K3842" i="1"/>
  <c r="U3842" i="1" s="1"/>
  <c r="K3843" i="1"/>
  <c r="U3843" i="1" s="1"/>
  <c r="K3844" i="1"/>
  <c r="U3844" i="1" s="1"/>
  <c r="K3845" i="1"/>
  <c r="U3845" i="1" s="1"/>
  <c r="K3846" i="1"/>
  <c r="U3846" i="1" s="1"/>
  <c r="K3847" i="1"/>
  <c r="K3848" i="1"/>
  <c r="U3848" i="1" s="1"/>
  <c r="K3849" i="1"/>
  <c r="U3849" i="1" s="1"/>
  <c r="K3850" i="1"/>
  <c r="U3850" i="1" s="1"/>
  <c r="K3851" i="1"/>
  <c r="U3851" i="1" s="1"/>
  <c r="K3852" i="1"/>
  <c r="U3852" i="1" s="1"/>
  <c r="K3853" i="1"/>
  <c r="U3853" i="1" s="1"/>
  <c r="K3854" i="1"/>
  <c r="U3854" i="1" s="1"/>
  <c r="K3855" i="1"/>
  <c r="K3856" i="1"/>
  <c r="U3856" i="1" s="1"/>
  <c r="K3857" i="1"/>
  <c r="U3857" i="1" s="1"/>
  <c r="K3858" i="1"/>
  <c r="U3858" i="1" s="1"/>
  <c r="K3859" i="1"/>
  <c r="U3859" i="1" s="1"/>
  <c r="K3860" i="1"/>
  <c r="U3860" i="1" s="1"/>
  <c r="K3861" i="1"/>
  <c r="U3861" i="1" s="1"/>
  <c r="K3862" i="1"/>
  <c r="U3862" i="1" s="1"/>
  <c r="K3863" i="1"/>
  <c r="K3864" i="1"/>
  <c r="U3864" i="1" s="1"/>
  <c r="K3865" i="1"/>
  <c r="U3865" i="1" s="1"/>
  <c r="K3866" i="1"/>
  <c r="U3866" i="1" s="1"/>
  <c r="K3867" i="1"/>
  <c r="U3867" i="1" s="1"/>
  <c r="K3868" i="1"/>
  <c r="U3868" i="1" s="1"/>
  <c r="K3869" i="1"/>
  <c r="U3869" i="1" s="1"/>
  <c r="K3870" i="1"/>
  <c r="U3870" i="1" s="1"/>
  <c r="K3871" i="1"/>
  <c r="K3872" i="1"/>
  <c r="U3872" i="1" s="1"/>
  <c r="K3873" i="1"/>
  <c r="U3873" i="1" s="1"/>
  <c r="K3874" i="1"/>
  <c r="U3874" i="1" s="1"/>
  <c r="K3875" i="1"/>
  <c r="U3875" i="1" s="1"/>
  <c r="K3876" i="1"/>
  <c r="U3876" i="1" s="1"/>
  <c r="K3877" i="1"/>
  <c r="U3877" i="1" s="1"/>
  <c r="K3878" i="1"/>
  <c r="U3878" i="1" s="1"/>
  <c r="K3879" i="1"/>
  <c r="K3880" i="1"/>
  <c r="U3880" i="1" s="1"/>
  <c r="K3881" i="1"/>
  <c r="U3881" i="1" s="1"/>
  <c r="K3882" i="1"/>
  <c r="U3882" i="1" s="1"/>
  <c r="K3883" i="1"/>
  <c r="U3883" i="1" s="1"/>
  <c r="K3884" i="1"/>
  <c r="U3884" i="1" s="1"/>
  <c r="K3885" i="1"/>
  <c r="U3885" i="1" s="1"/>
  <c r="K3886" i="1"/>
  <c r="U3886" i="1" s="1"/>
  <c r="K3887" i="1"/>
  <c r="K3888" i="1"/>
  <c r="U3888" i="1" s="1"/>
  <c r="K3889" i="1"/>
  <c r="U3889" i="1" s="1"/>
  <c r="K3890" i="1"/>
  <c r="U3890" i="1" s="1"/>
  <c r="K3891" i="1"/>
  <c r="U3891" i="1" s="1"/>
  <c r="K3892" i="1"/>
  <c r="U3892" i="1" s="1"/>
  <c r="K3893" i="1"/>
  <c r="U3893" i="1" s="1"/>
  <c r="K3894" i="1"/>
  <c r="U3894" i="1" s="1"/>
  <c r="K3895" i="1"/>
  <c r="K3896" i="1"/>
  <c r="U3896" i="1" s="1"/>
  <c r="K3897" i="1"/>
  <c r="U3897" i="1" s="1"/>
  <c r="K3898" i="1"/>
  <c r="U3898" i="1" s="1"/>
  <c r="K3899" i="1"/>
  <c r="U3899" i="1" s="1"/>
  <c r="K3900" i="1"/>
  <c r="U3900" i="1" s="1"/>
  <c r="K3901" i="1"/>
  <c r="U3901" i="1" s="1"/>
  <c r="K3902" i="1"/>
  <c r="U3902" i="1" s="1"/>
  <c r="K3903" i="1"/>
  <c r="K3904" i="1"/>
  <c r="U3904" i="1" s="1"/>
  <c r="K3905" i="1"/>
  <c r="U3905" i="1" s="1"/>
  <c r="K3906" i="1"/>
  <c r="U3906" i="1" s="1"/>
  <c r="K3907" i="1"/>
  <c r="U3907" i="1" s="1"/>
  <c r="K3908" i="1"/>
  <c r="U3908" i="1" s="1"/>
  <c r="K3909" i="1"/>
  <c r="U3909" i="1" s="1"/>
  <c r="K3910" i="1"/>
  <c r="U3910" i="1" s="1"/>
  <c r="K3911" i="1"/>
  <c r="K3912" i="1"/>
  <c r="U3912" i="1" s="1"/>
  <c r="K3913" i="1"/>
  <c r="U3913" i="1" s="1"/>
  <c r="K3914" i="1"/>
  <c r="U3914" i="1" s="1"/>
  <c r="K3915" i="1"/>
  <c r="U3915" i="1" s="1"/>
  <c r="K3916" i="1"/>
  <c r="U3916" i="1" s="1"/>
  <c r="K3917" i="1"/>
  <c r="U3917" i="1" s="1"/>
  <c r="K3918" i="1"/>
  <c r="U3918" i="1" s="1"/>
  <c r="K3919" i="1"/>
  <c r="K3920" i="1"/>
  <c r="U3920" i="1" s="1"/>
  <c r="K3921" i="1"/>
  <c r="U3921" i="1" s="1"/>
  <c r="K3922" i="1"/>
  <c r="U3922" i="1" s="1"/>
  <c r="K3923" i="1"/>
  <c r="U3923" i="1" s="1"/>
  <c r="K3924" i="1"/>
  <c r="U3924" i="1" s="1"/>
  <c r="K3925" i="1"/>
  <c r="U3925" i="1" s="1"/>
  <c r="K3926" i="1"/>
  <c r="U3926" i="1" s="1"/>
  <c r="K3927" i="1"/>
  <c r="K3928" i="1"/>
  <c r="U3928" i="1" s="1"/>
  <c r="K3929" i="1"/>
  <c r="U3929" i="1" s="1"/>
  <c r="K3930" i="1"/>
  <c r="U3930" i="1" s="1"/>
  <c r="K3931" i="1"/>
  <c r="U3931" i="1" s="1"/>
  <c r="K3932" i="1"/>
  <c r="U3932" i="1" s="1"/>
  <c r="K3933" i="1"/>
  <c r="U3933" i="1" s="1"/>
  <c r="K3934" i="1"/>
  <c r="U3934" i="1" s="1"/>
  <c r="K3935" i="1"/>
  <c r="K3936" i="1"/>
  <c r="U3936" i="1" s="1"/>
  <c r="K3937" i="1"/>
  <c r="U3937" i="1" s="1"/>
  <c r="K3938" i="1"/>
  <c r="U3938" i="1" s="1"/>
  <c r="K3939" i="1"/>
  <c r="U3939" i="1" s="1"/>
  <c r="K3940" i="1"/>
  <c r="U3940" i="1" s="1"/>
  <c r="K3941" i="1"/>
  <c r="U3941" i="1" s="1"/>
  <c r="K3942" i="1"/>
  <c r="U3942" i="1" s="1"/>
  <c r="K3943" i="1"/>
  <c r="K3944" i="1"/>
  <c r="U3944" i="1" s="1"/>
  <c r="K3945" i="1"/>
  <c r="U3945" i="1" s="1"/>
  <c r="K3946" i="1"/>
  <c r="U3946" i="1" s="1"/>
  <c r="K3947" i="1"/>
  <c r="U3947" i="1" s="1"/>
  <c r="K3948" i="1"/>
  <c r="U3948" i="1" s="1"/>
  <c r="K3949" i="1"/>
  <c r="U3949" i="1" s="1"/>
  <c r="K3950" i="1"/>
  <c r="U3950" i="1" s="1"/>
  <c r="K3951" i="1"/>
  <c r="K3952" i="1"/>
  <c r="U3952" i="1" s="1"/>
  <c r="K3953" i="1"/>
  <c r="U3953" i="1" s="1"/>
  <c r="K3954" i="1"/>
  <c r="U3954" i="1" s="1"/>
  <c r="K3955" i="1"/>
  <c r="U3955" i="1" s="1"/>
  <c r="K3956" i="1"/>
  <c r="U3956" i="1" s="1"/>
  <c r="K3957" i="1"/>
  <c r="U3957" i="1" s="1"/>
  <c r="K3958" i="1"/>
  <c r="U3958" i="1" s="1"/>
  <c r="K3959" i="1"/>
  <c r="K3960" i="1"/>
  <c r="U3960" i="1" s="1"/>
  <c r="K3961" i="1"/>
  <c r="U3961" i="1" s="1"/>
  <c r="K3962" i="1"/>
  <c r="U3962" i="1" s="1"/>
  <c r="K3963" i="1"/>
  <c r="U3963" i="1" s="1"/>
  <c r="K3964" i="1"/>
  <c r="U3964" i="1" s="1"/>
  <c r="K3965" i="1"/>
  <c r="U3965" i="1" s="1"/>
  <c r="K3966" i="1"/>
  <c r="U3966" i="1" s="1"/>
  <c r="K3967" i="1"/>
  <c r="K3968" i="1"/>
  <c r="U3968" i="1" s="1"/>
  <c r="K3969" i="1"/>
  <c r="U3969" i="1" s="1"/>
  <c r="K3970" i="1"/>
  <c r="U3970" i="1" s="1"/>
  <c r="K3971" i="1"/>
  <c r="U3971" i="1" s="1"/>
  <c r="K3972" i="1"/>
  <c r="U3972" i="1" s="1"/>
  <c r="K3973" i="1"/>
  <c r="U3973" i="1" s="1"/>
  <c r="K3974" i="1"/>
  <c r="U3974" i="1" s="1"/>
  <c r="K3975" i="1"/>
  <c r="K3976" i="1"/>
  <c r="U3976" i="1" s="1"/>
  <c r="K3977" i="1"/>
  <c r="U3977" i="1" s="1"/>
  <c r="K3978" i="1"/>
  <c r="U3978" i="1" s="1"/>
  <c r="K3979" i="1"/>
  <c r="U3979" i="1" s="1"/>
  <c r="K3980" i="1"/>
  <c r="U3980" i="1" s="1"/>
  <c r="K3981" i="1"/>
  <c r="U3981" i="1" s="1"/>
  <c r="K3982" i="1"/>
  <c r="U3982" i="1" s="1"/>
  <c r="K3983" i="1"/>
  <c r="K3984" i="1"/>
  <c r="U3984" i="1" s="1"/>
  <c r="K3985" i="1"/>
  <c r="U3985" i="1" s="1"/>
  <c r="K3986" i="1"/>
  <c r="U3986" i="1" s="1"/>
  <c r="K3987" i="1"/>
  <c r="U3987" i="1" s="1"/>
  <c r="K3988" i="1"/>
  <c r="U3988" i="1" s="1"/>
  <c r="K3989" i="1"/>
  <c r="U3989" i="1" s="1"/>
  <c r="K3990" i="1"/>
  <c r="U3990" i="1" s="1"/>
  <c r="K3991" i="1"/>
  <c r="K3992" i="1"/>
  <c r="U3992" i="1" s="1"/>
  <c r="K3993" i="1"/>
  <c r="U3993" i="1" s="1"/>
  <c r="K3994" i="1"/>
  <c r="U3994" i="1" s="1"/>
  <c r="K3995" i="1"/>
  <c r="U3995" i="1" s="1"/>
  <c r="K3996" i="1"/>
  <c r="U3996" i="1" s="1"/>
  <c r="K3997" i="1"/>
  <c r="U3997" i="1" s="1"/>
  <c r="K3998" i="1"/>
  <c r="U3998" i="1" s="1"/>
  <c r="K3999" i="1"/>
  <c r="K4000" i="1"/>
  <c r="U4000" i="1" s="1"/>
  <c r="K4001" i="1"/>
  <c r="U4001" i="1" s="1"/>
  <c r="K4002" i="1"/>
  <c r="U4002" i="1" s="1"/>
  <c r="K4003" i="1"/>
  <c r="U4003" i="1" s="1"/>
  <c r="K4004" i="1"/>
  <c r="U4004" i="1" s="1"/>
  <c r="K4005" i="1"/>
  <c r="U4005" i="1" s="1"/>
  <c r="K4006" i="1"/>
  <c r="U4006" i="1" s="1"/>
  <c r="K4007" i="1"/>
  <c r="K4008" i="1"/>
  <c r="U4008" i="1" s="1"/>
  <c r="K4009" i="1"/>
  <c r="U4009" i="1" s="1"/>
  <c r="K4010" i="1"/>
  <c r="U4010" i="1" s="1"/>
  <c r="K4011" i="1"/>
  <c r="U4011" i="1" s="1"/>
  <c r="K4012" i="1"/>
  <c r="U4012" i="1" s="1"/>
  <c r="K4013" i="1"/>
  <c r="U4013" i="1" s="1"/>
  <c r="K4014" i="1"/>
  <c r="U4014" i="1" s="1"/>
  <c r="K4015" i="1"/>
  <c r="K4016" i="1"/>
  <c r="U4016" i="1" s="1"/>
  <c r="K4017" i="1"/>
  <c r="U4017" i="1" s="1"/>
  <c r="K4018" i="1"/>
  <c r="U4018" i="1" s="1"/>
  <c r="K4019" i="1"/>
  <c r="U4019" i="1" s="1"/>
  <c r="K4020" i="1"/>
  <c r="U4020" i="1" s="1"/>
  <c r="K4021" i="1"/>
  <c r="U4021" i="1" s="1"/>
  <c r="K4022" i="1"/>
  <c r="U4022" i="1" s="1"/>
  <c r="K4023" i="1"/>
  <c r="K4024" i="1"/>
  <c r="U4024" i="1" s="1"/>
  <c r="K4025" i="1"/>
  <c r="U4025" i="1" s="1"/>
  <c r="K4026" i="1"/>
  <c r="U4026" i="1" s="1"/>
  <c r="K4027" i="1"/>
  <c r="U4027" i="1" s="1"/>
  <c r="K4028" i="1"/>
  <c r="U4028" i="1" s="1"/>
  <c r="K4029" i="1"/>
  <c r="U4029" i="1" s="1"/>
  <c r="K4030" i="1"/>
  <c r="U4030" i="1" s="1"/>
  <c r="K4031" i="1"/>
  <c r="K4032" i="1"/>
  <c r="U4032" i="1" s="1"/>
  <c r="K4033" i="1"/>
  <c r="U4033" i="1" s="1"/>
  <c r="K4034" i="1"/>
  <c r="U4034" i="1" s="1"/>
  <c r="K4035" i="1"/>
  <c r="U4035" i="1" s="1"/>
  <c r="K4036" i="1"/>
  <c r="U4036" i="1" s="1"/>
  <c r="K4037" i="1"/>
  <c r="U4037" i="1" s="1"/>
  <c r="K4038" i="1"/>
  <c r="U4038" i="1" s="1"/>
  <c r="K4039" i="1"/>
  <c r="K4040" i="1"/>
  <c r="U4040" i="1" s="1"/>
  <c r="K4041" i="1"/>
  <c r="U4041" i="1" s="1"/>
  <c r="K4042" i="1"/>
  <c r="U4042" i="1" s="1"/>
  <c r="K4043" i="1"/>
  <c r="U4043" i="1" s="1"/>
  <c r="K4044" i="1"/>
  <c r="U4044" i="1" s="1"/>
  <c r="K4045" i="1"/>
  <c r="U4045" i="1" s="1"/>
  <c r="K4046" i="1"/>
  <c r="U4046" i="1" s="1"/>
  <c r="K4047" i="1"/>
  <c r="K4048" i="1"/>
  <c r="U4048" i="1" s="1"/>
  <c r="K4049" i="1"/>
  <c r="U4049" i="1" s="1"/>
  <c r="K4050" i="1"/>
  <c r="U4050" i="1" s="1"/>
  <c r="K4051" i="1"/>
  <c r="U4051" i="1" s="1"/>
  <c r="K4052" i="1"/>
  <c r="U4052" i="1" s="1"/>
  <c r="K4053" i="1"/>
  <c r="U4053" i="1" s="1"/>
  <c r="K4054" i="1"/>
  <c r="U4054" i="1" s="1"/>
  <c r="K4055" i="1"/>
  <c r="K4056" i="1"/>
  <c r="U4056" i="1" s="1"/>
  <c r="K4057" i="1"/>
  <c r="U4057" i="1" s="1"/>
  <c r="K4058" i="1"/>
  <c r="U4058" i="1" s="1"/>
  <c r="K4059" i="1"/>
  <c r="U4059" i="1" s="1"/>
  <c r="K4060" i="1"/>
  <c r="U4060" i="1" s="1"/>
  <c r="K4061" i="1"/>
  <c r="U4061" i="1" s="1"/>
  <c r="K4062" i="1"/>
  <c r="U4062" i="1" s="1"/>
  <c r="K4063" i="1"/>
  <c r="K4064" i="1"/>
  <c r="U4064" i="1" s="1"/>
  <c r="K4065" i="1"/>
  <c r="U4065" i="1" s="1"/>
  <c r="K4066" i="1"/>
  <c r="U4066" i="1" s="1"/>
  <c r="K4067" i="1"/>
  <c r="U4067" i="1" s="1"/>
  <c r="K4068" i="1"/>
  <c r="U4068" i="1" s="1"/>
  <c r="K4069" i="1"/>
  <c r="U4069" i="1" s="1"/>
  <c r="K4070" i="1"/>
  <c r="U4070" i="1" s="1"/>
  <c r="K4071" i="1"/>
  <c r="K4072" i="1"/>
  <c r="U4072" i="1" s="1"/>
  <c r="K4073" i="1"/>
  <c r="U4073" i="1" s="1"/>
  <c r="K4074" i="1"/>
  <c r="U4074" i="1" s="1"/>
  <c r="K4075" i="1"/>
  <c r="U4075" i="1" s="1"/>
  <c r="K4076" i="1"/>
  <c r="U4076" i="1" s="1"/>
  <c r="K4077" i="1"/>
  <c r="U4077" i="1" s="1"/>
  <c r="K4078" i="1"/>
  <c r="U4078" i="1" s="1"/>
  <c r="K4079" i="1"/>
  <c r="K4080" i="1"/>
  <c r="U4080" i="1" s="1"/>
  <c r="K4081" i="1"/>
  <c r="U4081" i="1" s="1"/>
  <c r="K4082" i="1"/>
  <c r="U4082" i="1" s="1"/>
  <c r="K4083" i="1"/>
  <c r="U4083" i="1" s="1"/>
  <c r="K4084" i="1"/>
  <c r="U4084" i="1" s="1"/>
  <c r="K4085" i="1"/>
  <c r="U4085" i="1" s="1"/>
  <c r="K4086" i="1"/>
  <c r="U4086" i="1" s="1"/>
  <c r="K4087" i="1"/>
  <c r="K4088" i="1"/>
  <c r="U4088" i="1" s="1"/>
  <c r="K4089" i="1"/>
  <c r="U4089" i="1" s="1"/>
  <c r="K4090" i="1"/>
  <c r="U4090" i="1" s="1"/>
  <c r="K4091" i="1"/>
  <c r="U4091" i="1" s="1"/>
  <c r="K4092" i="1"/>
  <c r="U4092" i="1" s="1"/>
  <c r="K4093" i="1"/>
  <c r="U4093" i="1" s="1"/>
  <c r="K4094" i="1"/>
  <c r="U4094" i="1" s="1"/>
  <c r="K4095" i="1"/>
  <c r="K4096" i="1"/>
  <c r="U4096" i="1" s="1"/>
  <c r="K4097" i="1"/>
  <c r="U4097" i="1" s="1"/>
  <c r="K4098" i="1"/>
  <c r="U4098" i="1" s="1"/>
  <c r="K4099" i="1"/>
  <c r="U4099" i="1" s="1"/>
  <c r="K4100" i="1"/>
  <c r="U4100" i="1" s="1"/>
  <c r="K4101" i="1"/>
  <c r="U4101" i="1" s="1"/>
  <c r="K4102" i="1"/>
  <c r="U4102" i="1" s="1"/>
  <c r="K4103" i="1"/>
  <c r="K4104" i="1"/>
  <c r="U4104" i="1" s="1"/>
  <c r="K4105" i="1"/>
  <c r="U4105" i="1" s="1"/>
  <c r="K4106" i="1"/>
  <c r="U4106" i="1" s="1"/>
  <c r="K4107" i="1"/>
  <c r="U4107" i="1" s="1"/>
  <c r="K4108" i="1"/>
  <c r="U4108" i="1" s="1"/>
  <c r="K4109" i="1"/>
  <c r="U4109" i="1" s="1"/>
  <c r="K4110" i="1"/>
  <c r="U4110" i="1" s="1"/>
  <c r="K4111" i="1"/>
  <c r="K4112" i="1"/>
  <c r="U4112" i="1" s="1"/>
  <c r="K4113" i="1"/>
  <c r="U4113" i="1" s="1"/>
  <c r="K4114" i="1"/>
  <c r="U4114" i="1" s="1"/>
  <c r="K4115" i="1"/>
  <c r="U4115" i="1" s="1"/>
  <c r="K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<sst xmlns="http://schemas.openxmlformats.org/spreadsheetml/2006/main" count="24789" uniqueCount="8371">
  <si>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</si>
  <si>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</si>
  <si>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</si>
  <si>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</si>
  <si>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</si>
  <si>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</si>
  <si>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</si>
  <si>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</si>
  <si>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</si>
  <si>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</si>
  <si>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</si>
  <si>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</si>
  <si>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</si>
  <si>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</si>
  <si>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</si>
  <si>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</si>
  <si>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</si>
  <si>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</si>
  <si>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</si>
  <si>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</si>
  <si>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</si>
  <si>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</si>
  <si>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</si>
  <si>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</si>
  <si>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</si>
  <si>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</si>
  <si>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</si>
  <si>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</si>
  <si>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</si>
  <si>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</si>
  <si>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</si>
  <si>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</si>
  <si>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</si>
  <si>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</si>
  <si>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</si>
  <si>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</si>
  <si>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</si>
  <si>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</si>
  <si>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</si>
  <si>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</si>
  <si>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</si>
  <si>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</si>
  <si>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</si>
  <si>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</si>
  <si>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</si>
  <si>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</si>
  <si>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</si>
  <si>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</si>
  <si>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</si>
  <si>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</si>
  <si>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</si>
  <si>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</si>
  <si>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</si>
  <si>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</si>
  <si>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</si>
  <si>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</si>
  <si>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</si>
  <si>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</si>
  <si>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</si>
  <si>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</si>
  <si>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</si>
  <si>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</si>
  <si>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</si>
  <si>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</si>
  <si>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</si>
  <si>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</si>
  <si>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</si>
  <si>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</si>
  <si>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</si>
  <si>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</si>
  <si>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</si>
  <si>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</si>
  <si>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</si>
  <si>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</si>
  <si>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</si>
  <si>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</si>
  <si>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</si>
  <si>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</si>
  <si>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</si>
  <si>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</si>
  <si>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</si>
  <si>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</si>
  <si>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</si>
  <si>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</si>
  <si>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</si>
  <si>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</si>
  <si>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</si>
  <si>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</si>
  <si>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</si>
  <si>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</si>
  <si>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</si>
  <si>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</si>
  <si>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</si>
  <si>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</si>
  <si>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</si>
  <si>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</si>
  <si>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</si>
  <si>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</si>
  <si>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</si>
  <si>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</si>
  <si>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</si>
  <si>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</si>
  <si>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</si>
  <si>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</si>
  <si>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</si>
  <si>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</si>
  <si>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</si>
  <si>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</si>
  <si>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</si>
  <si>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</si>
  <si>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</si>
  <si>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</si>
  <si>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</si>
  <si>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</si>
  <si>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</si>
  <si>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</si>
  <si>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</si>
  <si>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</si>
  <si>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</si>
  <si>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</si>
  <si>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</si>
  <si>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</si>
  <si>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</si>
  <si>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</si>
  <si>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</si>
  <si>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</si>
  <si>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</si>
  <si>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</si>
  <si>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</si>
  <si>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</si>
  <si>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</si>
  <si>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</si>
  <si>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</si>
  <si>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</si>
  <si>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</si>
  <si>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</si>
  <si>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</si>
  <si>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</si>
  <si>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</si>
  <si>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</si>
  <si>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</si>
  <si>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</si>
  <si>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</si>
  <si>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</si>
  <si>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</si>
  <si>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</si>
  <si>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</si>
  <si>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</si>
  <si>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</si>
  <si>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</si>
  <si>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</si>
  <si>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</si>
  <si>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</si>
  <si>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</si>
  <si>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</si>
  <si>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</si>
  <si>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</si>
  <si>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</si>
  <si>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</si>
  <si>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</si>
  <si>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</si>
  <si>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</si>
  <si>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</si>
  <si>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</si>
  <si>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</si>
  <si>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</si>
  <si>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</si>
  <si>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</si>
  <si>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</si>
  <si>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</si>
  <si>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</si>
  <si>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</si>
  <si>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</si>
  <si>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</si>
  <si>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</si>
  <si>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</si>
  <si>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</si>
  <si>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</si>
  <si>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</si>
  <si>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</si>
  <si>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</si>
  <si>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</si>
  <si>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</si>
  <si>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</si>
  <si>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</si>
  <si>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</si>
  <si>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</si>
  <si>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</si>
  <si>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</si>
  <si>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</si>
  <si>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</si>
  <si>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</si>
  <si>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</si>
  <si>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</si>
  <si>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</si>
  <si>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</si>
  <si>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</si>
  <si>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</si>
  <si>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</si>
  <si>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</si>
  <si>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</si>
  <si>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</si>
  <si>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</si>
  <si>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</si>
  <si>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</si>
  <si>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</si>
  <si>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</si>
  <si>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</si>
  <si>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</si>
  <si>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</si>
  <si>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</si>
  <si>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</si>
  <si>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</si>
  <si>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</si>
  <si>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</si>
  <si>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</si>
  <si>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</si>
  <si>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</si>
  <si>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</si>
  <si>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</si>
  <si>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</si>
  <si>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</si>
  <si>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</si>
  <si>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</si>
  <si>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</si>
  <si>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</si>
  <si>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</si>
  <si>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</si>
  <si>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</si>
  <si>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</si>
  <si>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</si>
  <si>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</si>
  <si>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</si>
  <si>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</si>
  <si>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</si>
  <si>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</si>
  <si>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</si>
  <si>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</si>
  <si>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</si>
  <si>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</si>
  <si>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</si>
  <si>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</si>
  <si>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</si>
  <si>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</si>
  <si>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</si>
  <si>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</si>
  <si>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</si>
  <si>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</si>
  <si>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</si>
  <si>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</si>
  <si>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</si>
  <si>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</si>
  <si>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</si>
  <si>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</si>
  <si>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</si>
  <si>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</si>
  <si>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</si>
  <si>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</si>
  <si>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</si>
  <si>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</si>
  <si>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</si>
  <si>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</si>
  <si>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</si>
  <si>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</si>
  <si>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</si>
  <si>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</si>
  <si>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</si>
  <si>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</si>
  <si>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</si>
  <si>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</si>
  <si>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</si>
  <si>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</si>
  <si>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</si>
  <si>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</si>
  <si>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</si>
  <si>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</si>
  <si>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</si>
  <si>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</si>
  <si>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</si>
  <si>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</si>
  <si>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</si>
  <si>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</si>
  <si>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</si>
  <si>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</si>
  <si>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</si>
  <si>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</si>
  <si>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</si>
  <si>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</si>
  <si>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</si>
  <si>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</si>
  <si>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</si>
  <si>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</si>
  <si>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</si>
  <si>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</si>
  <si>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</si>
  <si>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</si>
  <si>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</si>
  <si>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</si>
  <si>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</si>
  <si>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</si>
  <si>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</si>
  <si>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</si>
  <si>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</si>
  <si>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</si>
  <si>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</si>
  <si>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</si>
  <si>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</si>
  <si>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</si>
  <si>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</si>
  <si>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</si>
  <si>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</si>
  <si>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</si>
  <si>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</si>
  <si>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</si>
  <si>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</si>
  <si>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</si>
  <si>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</si>
  <si>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</si>
  <si>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</si>
  <si>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</si>
  <si>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</si>
  <si>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</si>
  <si>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</si>
  <si>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</si>
  <si>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</si>
  <si>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</si>
  <si>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</si>
  <si>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</si>
  <si>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</si>
  <si>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</si>
  <si>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</si>
  <si>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</si>
  <si>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</si>
  <si>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</si>
  <si>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</si>
  <si>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</si>
  <si>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</si>
  <si>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</si>
  <si>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</si>
  <si>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</si>
  <si>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</si>
  <si>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</si>
  <si>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</si>
  <si>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</si>
  <si>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</si>
  <si>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</si>
  <si>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</si>
  <si>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</si>
  <si>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</si>
  <si>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</si>
  <si>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</si>
  <si>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</si>
  <si>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</si>
  <si>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</si>
  <si>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</si>
  <si>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</si>
  <si>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</si>
  <si>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</si>
  <si>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</si>
  <si>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</si>
  <si>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</si>
  <si>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</si>
  <si>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</si>
  <si>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</si>
  <si>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</si>
  <si>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</si>
  <si>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</si>
  <si>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</si>
  <si>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</si>
  <si>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</si>
  <si>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</si>
  <si>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</si>
  <si>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</si>
  <si>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</si>
  <si>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</si>
  <si>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</si>
  <si>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</si>
  <si>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</si>
  <si>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</si>
  <si>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</si>
  <si>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</si>
  <si>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</si>
  <si>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</si>
  <si>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</si>
  <si>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</si>
  <si>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</si>
  <si>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</si>
  <si>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</si>
  <si>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</si>
  <si>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</si>
  <si>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</si>
  <si>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</si>
  <si>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</si>
  <si>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</si>
  <si>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</si>
  <si>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</si>
  <si>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</si>
  <si>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</si>
  <si>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</si>
  <si>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</si>
  <si>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</si>
  <si>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</si>
  <si>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</si>
  <si>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</si>
  <si>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</si>
  <si>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</si>
  <si>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</si>
  <si>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</si>
  <si>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</si>
  <si>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</si>
  <si>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</si>
  <si>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</si>
  <si>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</si>
  <si>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</si>
  <si>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</si>
  <si>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</si>
  <si>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</si>
  <si>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</si>
  <si>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</si>
  <si>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</si>
  <si>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</si>
  <si>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</si>
  <si>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</si>
  <si>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</si>
  <si>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</si>
  <si>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</si>
  <si>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</si>
  <si>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</si>
  <si>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</si>
  <si>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</si>
  <si>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</si>
  <si>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</si>
  <si>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</si>
  <si>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</si>
  <si>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</si>
  <si>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</si>
  <si>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</si>
  <si>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</si>
  <si>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</si>
  <si>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</si>
  <si>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</si>
  <si>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</si>
  <si>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</si>
  <si>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</si>
  <si>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</si>
  <si>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</si>
  <si>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</si>
  <si>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</si>
  <si>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</si>
  <si>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</si>
  <si>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</si>
  <si>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</si>
  <si>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</si>
  <si>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</si>
  <si>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</si>
  <si>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</si>
  <si>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</si>
  <si>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</si>
  <si>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</si>
  <si>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</si>
  <si>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</si>
  <si>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</si>
  <si>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</si>
  <si>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</si>
  <si>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</si>
  <si>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</si>
  <si>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</si>
  <si>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</si>
  <si>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</si>
  <si>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</si>
  <si>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</si>
  <si>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</si>
  <si>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</si>
  <si>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</si>
  <si>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</si>
  <si>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</si>
  <si>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</si>
  <si>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</si>
  <si>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</si>
  <si>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</si>
  <si>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</si>
  <si>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</si>
  <si>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</si>
  <si>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</si>
  <si>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</si>
  <si>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</si>
  <si>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</si>
  <si>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</si>
  <si>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</si>
  <si>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</si>
  <si>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</si>
  <si>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</si>
  <si>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</si>
  <si>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</si>
  <si>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</si>
  <si>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</si>
  <si>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</si>
  <si>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</si>
  <si>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</si>
  <si>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</si>
  <si>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</si>
  <si>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</si>
  <si>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</si>
  <si>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</si>
  <si>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</si>
  <si>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</si>
  <si>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</si>
  <si>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</si>
  <si>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</si>
  <si>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</si>
  <si>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</si>
  <si>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</si>
  <si>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</si>
  <si>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</si>
  <si>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</si>
  <si>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</si>
  <si>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</si>
  <si>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</si>
  <si>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</si>
  <si>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</si>
  <si>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</si>
  <si>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</si>
  <si>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</si>
  <si>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</si>
  <si>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</si>
  <si>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</si>
  <si>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</si>
  <si>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</si>
  <si>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</si>
  <si>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</si>
  <si>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</si>
  <si>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</si>
  <si>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</si>
  <si>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</si>
  <si>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</si>
  <si>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</si>
  <si>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</si>
  <si>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</si>
  <si>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</si>
  <si>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</si>
  <si>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</si>
  <si>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</si>
  <si>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</si>
  <si>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</si>
  <si>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</si>
  <si>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</si>
  <si>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</si>
  <si>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</si>
  <si>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</si>
  <si>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</si>
  <si>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</si>
  <si>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</si>
  <si>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</si>
  <si>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</si>
  <si>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</si>
  <si>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</si>
  <si>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</si>
  <si>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</si>
  <si>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</si>
  <si>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</si>
  <si>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</si>
  <si>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</si>
  <si>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</si>
  <si>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</si>
  <si>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</si>
  <si>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</si>
  <si>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</si>
  <si>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</si>
  <si>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</si>
  <si>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</si>
  <si>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</si>
  <si>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</si>
  <si>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</si>
  <si>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</si>
  <si>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</si>
  <si>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</si>
  <si>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</si>
  <si>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</si>
  <si>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</si>
  <si>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</si>
  <si>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</si>
  <si>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</si>
  <si>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</si>
  <si>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</si>
  <si>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</si>
  <si>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</si>
  <si>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</si>
  <si>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</si>
  <si>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</si>
  <si>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</si>
  <si>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</si>
  <si>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</si>
  <si>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</si>
  <si>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</si>
  <si>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</si>
  <si>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</si>
  <si>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</si>
  <si>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</si>
  <si>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</si>
  <si>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</si>
  <si>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</si>
  <si>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</si>
  <si>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</si>
  <si>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</si>
  <si>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</si>
  <si>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</si>
  <si>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</si>
  <si>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</si>
  <si>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</si>
  <si>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</si>
  <si>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</si>
  <si>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</si>
  <si>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</si>
  <si>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</si>
  <si>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</si>
  <si>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</si>
  <si>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</si>
  <si>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</si>
  <si>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</si>
  <si>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</si>
  <si>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</si>
  <si>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</si>
  <si>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</si>
  <si>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</si>
  <si>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</si>
  <si>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</si>
  <si>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</si>
  <si>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</si>
  <si>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</si>
  <si>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</si>
  <si>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</si>
  <si>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</si>
  <si>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</si>
  <si>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</si>
  <si>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</si>
  <si>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</si>
  <si>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</si>
  <si>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</si>
  <si>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</si>
  <si>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</si>
  <si>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</si>
  <si>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</si>
  <si>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</si>
  <si>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</si>
  <si>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</si>
  <si>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</si>
  <si>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</si>
  <si>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</si>
  <si>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</si>
  <si>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</si>
  <si>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</si>
  <si>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</si>
  <si>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</si>
  <si>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</si>
  <si>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</si>
  <si>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</si>
  <si>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</si>
  <si>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</si>
  <si>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</si>
  <si>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</si>
  <si>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</si>
  <si>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</si>
  <si>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</si>
  <si>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</si>
  <si>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</si>
  <si>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</si>
  <si>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</si>
  <si>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</si>
  <si>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</si>
  <si>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</si>
  <si>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</si>
  <si>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</si>
  <si>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</si>
  <si>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</si>
  <si>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</si>
  <si>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</si>
  <si>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</si>
  <si>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</si>
  <si>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</si>
  <si>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</si>
  <si>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</si>
  <si>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</si>
  <si>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</si>
  <si>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</si>
  <si>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</si>
  <si>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</si>
  <si>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</si>
  <si>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</si>
  <si>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</si>
  <si>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</si>
  <si>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</si>
  <si>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</si>
  <si>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</si>
  <si>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</si>
  <si>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</si>
  <si>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</si>
  <si>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</si>
  <si>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</si>
  <si>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</si>
  <si>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</si>
  <si>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</si>
  <si>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</si>
  <si>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</si>
  <si>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</si>
  <si>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</si>
  <si>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</si>
  <si>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</si>
  <si>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</si>
  <si>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</si>
  <si>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</si>
  <si>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</si>
  <si>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</si>
  <si>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</si>
  <si>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</si>
  <si>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</si>
  <si>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</si>
  <si>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</si>
  <si>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</si>
  <si>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</si>
  <si>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</si>
  <si>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</si>
  <si>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</si>
  <si>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</si>
  <si>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</si>
  <si>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</si>
  <si>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</si>
  <si>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</si>
  <si>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</si>
  <si>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</si>
  <si>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</si>
  <si>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</si>
  <si>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</si>
  <si>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</si>
  <si>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</si>
  <si>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</si>
  <si>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</si>
  <si>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</si>
  <si>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</si>
  <si>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</si>
  <si>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</si>
  <si>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</si>
  <si>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</si>
  <si>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</si>
  <si>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</si>
  <si>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</si>
  <si>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</si>
  <si>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</si>
  <si>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</si>
  <si>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</si>
  <si>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</si>
  <si>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</si>
  <si>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</si>
  <si>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</si>
  <si>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</si>
  <si>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</si>
  <si>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</si>
  <si>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</si>
  <si>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</si>
  <si>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</si>
  <si>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</si>
  <si>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</si>
  <si>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</si>
  <si>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</si>
  <si>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</si>
  <si>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</si>
  <si>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</si>
  <si>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</si>
  <si>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</si>
  <si>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</si>
  <si>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</si>
  <si>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</si>
  <si>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</si>
  <si>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</si>
  <si>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</si>
  <si>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</si>
  <si>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</si>
  <si>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</si>
  <si>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</si>
  <si>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</si>
  <si>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</si>
  <si>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</si>
  <si>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</si>
  <si>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</si>
  <si>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</si>
  <si>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</si>
  <si>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</si>
  <si>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</si>
  <si>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</si>
  <si>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</si>
  <si>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</si>
  <si>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</si>
  <si>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</si>
  <si>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</si>
  <si>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</si>
  <si>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</si>
  <si>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</si>
  <si>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</si>
  <si>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</si>
  <si>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</si>
  <si>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</si>
  <si>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</si>
  <si>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</si>
  <si>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</si>
  <si>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</si>
  <si>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</si>
  <si>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</si>
  <si>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</si>
  <si>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</si>
  <si>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</si>
  <si>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</si>
  <si>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</si>
  <si>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</si>
  <si>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</si>
  <si>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</si>
  <si>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</si>
  <si>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</si>
  <si>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</si>
  <si>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</si>
  <si>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</si>
  <si>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</si>
  <si>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</si>
  <si>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</si>
  <si>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</si>
  <si>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</si>
  <si>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</si>
  <si>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</si>
  <si>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</si>
  <si>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</si>
  <si>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</si>
  <si>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</si>
  <si>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</si>
  <si>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</si>
  <si>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</si>
  <si>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</si>
  <si>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</si>
  <si>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</si>
  <si>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</si>
  <si>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</si>
  <si>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</si>
  <si>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</si>
  <si>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</si>
  <si>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</si>
  <si>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</si>
  <si>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</si>
  <si>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</si>
  <si>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</si>
  <si>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</si>
  <si>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</si>
  <si>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</si>
  <si>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</si>
  <si>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</si>
  <si>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</si>
  <si>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</si>
  <si>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</si>
  <si>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</si>
  <si>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</si>
  <si>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</si>
  <si>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</si>
  <si>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</si>
  <si>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</si>
  <si>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</si>
  <si>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</si>
  <si>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</si>
  <si>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</si>
  <si>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</si>
  <si>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</si>
  <si>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</si>
  <si>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</si>
  <si>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</si>
  <si>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</si>
  <si>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</si>
  <si>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</si>
  <si>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</si>
  <si>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</si>
  <si>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</si>
  <si>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</si>
  <si>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</si>
  <si>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</si>
  <si>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</si>
  <si>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</si>
  <si>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</si>
  <si>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</si>
  <si>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</si>
  <si>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</si>
  <si>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</si>
  <si>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</si>
  <si>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</si>
  <si>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</si>
  <si>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</si>
  <si>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</si>
  <si>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</si>
  <si>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</si>
  <si>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</si>
  <si>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</si>
  <si>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</si>
  <si>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</si>
  <si>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</si>
  <si>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</si>
  <si>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</si>
  <si>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</si>
  <si>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</si>
  <si>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</si>
  <si>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</si>
  <si>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</si>
  <si>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</si>
  <si>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</si>
  <si>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</si>
  <si>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</si>
  <si>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</si>
  <si>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</si>
  <si>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</si>
  <si>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</si>
  <si>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</si>
  <si>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</si>
  <si>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</si>
  <si>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</si>
  <si>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</si>
  <si>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</si>
  <si>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</si>
  <si>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</si>
  <si>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</si>
  <si>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</si>
  <si>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</si>
  <si>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</si>
  <si>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</si>
  <si>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</si>
  <si>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</si>
  <si>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</si>
  <si>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</si>
  <si>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</si>
  <si>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</si>
  <si>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</si>
  <si>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</si>
  <si>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</si>
  <si>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</si>
  <si>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</si>
  <si>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</si>
  <si>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</si>
  <si>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</si>
  <si>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</si>
  <si>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</si>
  <si>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</si>
  <si>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</si>
  <si>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</si>
  <si>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</si>
  <si>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</si>
  <si>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</si>
  <si>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</si>
  <si>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</si>
  <si>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</si>
  <si>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</si>
  <si>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</si>
  <si>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</si>
  <si>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</si>
  <si>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</si>
  <si>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</si>
  <si>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</si>
  <si>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</si>
  <si>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</si>
  <si>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</si>
  <si>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</si>
  <si>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</si>
  <si>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</si>
  <si>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</si>
  <si>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</si>
  <si>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</si>
  <si>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</si>
  <si>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</si>
  <si>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</si>
  <si>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</si>
  <si>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</si>
  <si>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</si>
  <si>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</si>
  <si>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</si>
  <si>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</si>
  <si>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</si>
  <si>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</si>
  <si>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</si>
  <si>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</si>
  <si>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</si>
  <si>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</si>
  <si>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</si>
  <si>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</si>
  <si>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</si>
  <si>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</si>
  <si>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</si>
  <si>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</si>
  <si>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</si>
  <si>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</si>
  <si>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</si>
  <si>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</si>
  <si>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</si>
  <si>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</si>
  <si>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</si>
  <si>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</si>
  <si>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</si>
  <si>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</si>
  <si>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</si>
  <si>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</si>
  <si>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</si>
  <si>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</si>
  <si>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</si>
  <si>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</si>
  <si>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</si>
  <si>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</si>
  <si>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</si>
  <si>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</si>
  <si>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</si>
  <si>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</si>
  <si>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</si>
  <si>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</si>
  <si>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</si>
  <si>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</si>
  <si>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</si>
  <si>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</si>
  <si>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</si>
  <si>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</si>
  <si>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</si>
  <si>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</si>
  <si>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</si>
  <si>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</si>
  <si>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</si>
  <si>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</si>
  <si>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</si>
  <si>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</si>
  <si>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</si>
  <si>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</si>
  <si>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</si>
  <si>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</si>
  <si>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</si>
  <si>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</si>
  <si>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</si>
  <si>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</si>
  <si>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</si>
  <si>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</si>
  <si>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</si>
  <si>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</si>
  <si>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</si>
  <si>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</si>
  <si>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</si>
  <si>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</si>
  <si>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</si>
  <si>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</si>
  <si>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</si>
  <si>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</si>
  <si>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</si>
  <si>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</si>
  <si>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</si>
  <si>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</si>
  <si>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</si>
  <si>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</si>
  <si>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</si>
  <si>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</si>
  <si>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</si>
  <si>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</si>
  <si>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</si>
  <si>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</si>
  <si>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</si>
  <si>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</si>
  <si>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</si>
  <si>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</si>
  <si>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</si>
  <si>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</si>
  <si>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</si>
  <si>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</si>
  <si>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</si>
  <si>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</si>
  <si>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</si>
  <si>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</si>
  <si>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</si>
  <si>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</si>
  <si>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</si>
  <si>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</si>
  <si>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</si>
  <si>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</si>
  <si>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</si>
  <si>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</si>
  <si>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</si>
  <si>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</si>
  <si>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</si>
  <si>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</si>
  <si>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</si>
  <si>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</si>
  <si>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</si>
  <si>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</si>
  <si>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</si>
  <si>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</si>
  <si>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</si>
  <si>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</si>
  <si>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</si>
  <si>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</si>
  <si>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</si>
  <si>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</si>
  <si>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</si>
  <si>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</si>
  <si>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</si>
  <si>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</si>
  <si>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</si>
  <si>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</si>
  <si>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</si>
  <si>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</si>
  <si>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</si>
  <si>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</si>
  <si>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</si>
  <si>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</si>
  <si>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</si>
  <si>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</si>
  <si>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</si>
  <si>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</si>
  <si>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</si>
  <si>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</si>
  <si>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</si>
  <si>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</si>
  <si>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</si>
  <si>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</si>
  <si>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</si>
  <si>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</si>
  <si>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</si>
  <si>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</si>
  <si>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</si>
  <si>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</si>
  <si>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</si>
  <si>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</si>
  <si>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</si>
  <si>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</si>
  <si>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</si>
  <si>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</si>
  <si>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</si>
  <si>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</si>
  <si>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</si>
  <si>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</si>
  <si>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</si>
  <si>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</si>
  <si>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</si>
  <si>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</si>
  <si>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</si>
  <si>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</si>
  <si>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</si>
  <si>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</si>
  <si>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</si>
  <si>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</si>
  <si>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</si>
  <si>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</si>
  <si>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</si>
  <si>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</si>
  <si>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</si>
  <si>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</si>
  <si>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</si>
  <si>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</si>
  <si>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</si>
  <si>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</si>
  <si>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</si>
  <si>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</si>
  <si>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</si>
  <si>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</si>
  <si>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</si>
  <si>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</si>
  <si>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</si>
  <si>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</si>
  <si>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</si>
  <si>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</si>
  <si>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</si>
  <si>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</si>
  <si>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</si>
  <si>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</si>
  <si>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</si>
  <si>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</si>
  <si>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</si>
  <si>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</si>
  <si>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</si>
  <si>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</si>
  <si>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</si>
  <si>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</si>
  <si>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</si>
  <si>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</si>
  <si>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</si>
  <si>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</si>
  <si>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</si>
  <si>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</si>
  <si>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</si>
  <si>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</si>
  <si>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</si>
  <si>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</si>
  <si>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</si>
  <si>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</si>
  <si>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</si>
  <si>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</si>
  <si>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</si>
  <si>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</si>
  <si>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</si>
  <si>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</si>
  <si>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</si>
  <si>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</si>
  <si>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</si>
  <si>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</si>
  <si>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</si>
  <si>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</si>
  <si>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</si>
  <si>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</si>
  <si>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</si>
  <si>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</si>
  <si>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</si>
  <si>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</si>
  <si>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</si>
  <si>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</si>
  <si>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</si>
  <si>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</si>
  <si>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</si>
  <si>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</si>
  <si>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</si>
  <si>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</si>
  <si>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</si>
  <si>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</si>
  <si>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</si>
  <si>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</si>
  <si>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</si>
  <si>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</si>
  <si>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</si>
  <si>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</si>
  <si>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</si>
  <si>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</si>
  <si>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</si>
  <si>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</si>
  <si>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</si>
  <si>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</si>
  <si>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</si>
  <si>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</si>
  <si>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</si>
  <si>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</si>
  <si>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</si>
  <si>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</si>
  <si>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</si>
  <si>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</si>
  <si>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</si>
  <si>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</si>
  <si>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</si>
  <si>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</si>
  <si>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</si>
  <si>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</si>
  <si>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</si>
  <si>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</si>
  <si>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</si>
  <si>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</si>
  <si>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</si>
  <si>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</si>
  <si>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</si>
  <si>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</si>
  <si>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</si>
  <si>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</si>
  <si>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</si>
  <si>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</si>
  <si>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</si>
  <si>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</si>
  <si>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</si>
  <si>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</si>
  <si>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</si>
  <si>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</si>
  <si>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</si>
  <si>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</si>
  <si>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</si>
  <si>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</si>
  <si>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</si>
  <si>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</si>
  <si>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</si>
  <si>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</si>
  <si>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</si>
  <si>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</si>
  <si>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</si>
  <si>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</si>
  <si>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</si>
  <si>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</si>
  <si>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</si>
  <si>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</si>
  <si>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</si>
  <si>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</si>
  <si>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</si>
  <si>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</si>
  <si>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</si>
  <si>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</si>
  <si>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</si>
  <si>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</si>
  <si>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</si>
  <si>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</si>
  <si>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</si>
  <si>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</si>
  <si>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</si>
  <si>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</si>
  <si>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</si>
  <si>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</si>
  <si>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</si>
  <si>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</si>
  <si>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</si>
  <si>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</si>
  <si>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</si>
  <si>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</si>
  <si>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</si>
  <si>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</si>
  <si>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</si>
  <si>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</si>
  <si>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</si>
  <si>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</si>
  <si>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</si>
  <si>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</si>
  <si>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</si>
  <si>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</si>
  <si>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</si>
  <si>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</si>
  <si>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</si>
  <si>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</si>
  <si>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</si>
  <si>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</si>
  <si>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</si>
  <si>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</si>
  <si>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</si>
  <si>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</si>
  <si>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</si>
  <si>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</si>
  <si>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</si>
  <si>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</si>
  <si>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</si>
  <si>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</si>
  <si>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</si>
  <si>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</si>
  <si>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</si>
  <si>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</si>
  <si>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</si>
  <si>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</si>
  <si>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</si>
  <si>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</si>
  <si>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</si>
  <si>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</si>
  <si>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</si>
  <si>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</si>
  <si>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</si>
  <si>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</si>
  <si>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</si>
  <si>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</si>
  <si>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</si>
  <si>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</si>
  <si>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</si>
  <si>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</si>
  <si>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</si>
  <si>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</si>
  <si>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</si>
  <si>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</si>
  <si>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</si>
  <si>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</si>
  <si>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</si>
  <si>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</si>
  <si>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</si>
  <si>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</si>
  <si>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</si>
  <si>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</si>
  <si>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</si>
  <si>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</si>
  <si>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</si>
  <si>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</si>
  <si>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</si>
  <si>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</si>
  <si>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</si>
  <si>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</si>
  <si>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</si>
  <si>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</si>
  <si>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</si>
  <si>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</si>
  <si>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</si>
  <si>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</si>
  <si>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</si>
  <si>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</si>
  <si>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</si>
  <si>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</si>
  <si>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</si>
  <si>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</si>
  <si>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</si>
  <si>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</si>
  <si>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</si>
  <si>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</si>
  <si>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</si>
  <si>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</si>
  <si>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</si>
  <si>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</si>
  <si>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</si>
  <si>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</si>
  <si>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</si>
  <si>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</si>
  <si>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</si>
  <si>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</si>
  <si>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</si>
  <si>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</si>
  <si>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</si>
  <si>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</si>
  <si>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</si>
  <si>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</si>
  <si>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</si>
  <si>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</si>
  <si>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</si>
  <si>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</si>
  <si>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</si>
  <si>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</si>
  <si>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</si>
  <si>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</si>
  <si>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</si>
  <si>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</si>
  <si>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</si>
  <si>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</si>
  <si>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</si>
  <si>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</si>
  <si>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</si>
  <si>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</si>
  <si>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</si>
  <si>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</si>
  <si>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</si>
  <si>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</si>
  <si>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</si>
  <si>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</si>
  <si>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</si>
  <si>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</si>
  <si>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</si>
  <si>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</si>
  <si>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</si>
  <si>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</si>
  <si>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</si>
  <si>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</si>
  <si>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</si>
  <si>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</si>
  <si>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</si>
  <si>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</si>
  <si>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</si>
  <si>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</si>
  <si>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</si>
  <si>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</si>
  <si>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</si>
  <si>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</si>
  <si>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</si>
  <si>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</si>
  <si>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</si>
  <si>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</si>
  <si>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</si>
  <si>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</si>
  <si>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</si>
  <si>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</si>
  <si>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</si>
  <si>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</si>
  <si>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</si>
  <si>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</si>
  <si>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</si>
  <si>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</si>
  <si>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</si>
  <si>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</si>
  <si>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</si>
  <si>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</si>
  <si>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</si>
  <si>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</si>
  <si>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</si>
  <si>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</si>
  <si>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</si>
  <si>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</si>
  <si>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</si>
  <si>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</si>
  <si>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</si>
  <si>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</si>
  <si>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</si>
  <si>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</si>
  <si>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</si>
  <si>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</si>
  <si>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</si>
  <si>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</si>
  <si>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</si>
  <si>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</si>
  <si>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</si>
  <si>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</si>
  <si>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</si>
  <si>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</si>
  <si>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</si>
  <si>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</si>
  <si>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</si>
  <si>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</si>
  <si>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</si>
  <si>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</si>
  <si>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</si>
  <si>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</si>
  <si>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</si>
  <si>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</si>
  <si>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</si>
  <si>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</si>
  <si>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</si>
  <si>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</si>
  <si>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</si>
  <si>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</si>
  <si>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</si>
  <si>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</si>
  <si>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</si>
  <si>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</si>
  <si>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</si>
  <si>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</si>
  <si>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</si>
  <si>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</si>
  <si>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</si>
  <si>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</si>
  <si>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</si>
  <si>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</si>
  <si>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</si>
  <si>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</si>
  <si>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</si>
  <si>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</si>
  <si>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</si>
  <si>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</si>
  <si>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</si>
  <si>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</si>
  <si>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</si>
  <si>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</si>
  <si>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</si>
  <si>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</si>
  <si>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</si>
  <si>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</si>
  <si>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</si>
  <si>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</si>
  <si>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</si>
  <si>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</si>
  <si>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</si>
  <si>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</si>
  <si>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</si>
  <si>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</si>
  <si>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</si>
  <si>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</si>
  <si>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</si>
  <si>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</si>
  <si>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</si>
  <si>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</si>
  <si>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</si>
  <si>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</si>
  <si>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</si>
  <si>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</si>
  <si>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</si>
  <si>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</si>
  <si>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</si>
  <si>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</si>
  <si>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</si>
  <si>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</si>
  <si>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</si>
  <si>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</si>
  <si>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</si>
  <si>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</si>
  <si>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</si>
  <si>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</si>
  <si>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</si>
  <si>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</si>
  <si>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</si>
  <si>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</si>
  <si>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</si>
  <si>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</si>
  <si>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</si>
  <si>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</si>
  <si>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</si>
  <si>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</si>
  <si>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</si>
  <si>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</si>
  <si>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</si>
  <si>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</si>
  <si>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</si>
  <si>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</si>
  <si>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</si>
  <si>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</si>
  <si>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</si>
  <si>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</si>
  <si>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</si>
  <si>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</si>
  <si>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</si>
  <si>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</si>
  <si>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</si>
  <si>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</si>
  <si>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</si>
  <si>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</si>
  <si>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</si>
  <si>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</si>
  <si>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</si>
  <si>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</si>
  <si>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</si>
  <si>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</si>
  <si>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</si>
  <si>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</si>
  <si>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</si>
  <si>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</si>
  <si>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</si>
  <si>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</si>
  <si>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</si>
  <si>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</si>
  <si>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</si>
  <si>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</si>
  <si>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</si>
  <si>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</si>
  <si>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</si>
  <si>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</si>
  <si>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</si>
  <si>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</si>
  <si>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</si>
  <si>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</si>
  <si>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</si>
  <si>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</si>
  <si>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</si>
  <si>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</si>
  <si>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</si>
  <si>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</si>
  <si>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</si>
  <si>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</si>
  <si>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</si>
  <si>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</si>
  <si>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</si>
  <si>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</si>
  <si>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</si>
  <si>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</si>
  <si>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</si>
  <si>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</si>
  <si>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</si>
  <si>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</si>
  <si>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</si>
  <si>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</si>
  <si>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</si>
  <si>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</si>
  <si>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</si>
  <si>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</si>
  <si>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</si>
  <si>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</si>
  <si>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</si>
  <si>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</si>
  <si>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</si>
  <si>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</si>
  <si>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</si>
  <si>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</si>
  <si>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</si>
  <si>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</si>
  <si>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</si>
  <si>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</si>
  <si>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</si>
  <si>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</si>
  <si>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</si>
  <si>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</si>
  <si>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</si>
  <si>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</si>
  <si>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</si>
  <si>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</si>
  <si>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</si>
  <si>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</si>
  <si>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</si>
  <si>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</si>
  <si>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</si>
  <si>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</si>
  <si>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</si>
  <si>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</si>
  <si>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</si>
  <si>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</si>
  <si>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</si>
  <si>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</si>
  <si>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</si>
  <si>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</si>
  <si>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</si>
  <si>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</si>
  <si>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</si>
  <si>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</si>
  <si>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</si>
  <si>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</si>
  <si>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</si>
  <si>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</si>
  <si>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</si>
  <si>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</si>
  <si>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</si>
  <si>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</si>
  <si>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</si>
  <si>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</si>
  <si>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</si>
  <si>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</si>
  <si>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</si>
  <si>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</si>
  <si>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</si>
  <si>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</si>
  <si>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</si>
  <si>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</si>
  <si>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</si>
  <si>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</si>
  <si>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</si>
  <si>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</si>
  <si>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</si>
  <si>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</si>
  <si>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</si>
  <si>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</si>
  <si>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</si>
  <si>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</si>
  <si>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</si>
  <si>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</si>
  <si>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</si>
  <si>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</si>
  <si>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</si>
  <si>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</si>
  <si>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</si>
  <si>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</si>
  <si>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</si>
  <si>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</si>
  <si>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</si>
  <si>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</si>
  <si>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</si>
  <si>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</si>
  <si>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</si>
  <si>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</si>
  <si>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</si>
  <si>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</si>
  <si>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</si>
  <si>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</si>
  <si>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</si>
  <si>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</si>
  <si>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</si>
  <si>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</si>
  <si>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</si>
  <si>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</si>
  <si>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</si>
  <si>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</si>
  <si>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</si>
  <si>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</si>
  <si>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</si>
  <si>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</si>
  <si>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</si>
  <si>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</si>
  <si>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</si>
  <si>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</si>
  <si>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</si>
  <si>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</si>
  <si>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</si>
  <si>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</si>
  <si>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</si>
  <si>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</si>
  <si>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</si>
  <si>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</si>
  <si>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</si>
  <si>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</si>
  <si>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</si>
  <si>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</si>
  <si>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</si>
  <si>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</si>
  <si>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</si>
  <si>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</si>
  <si>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</si>
  <si>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</si>
  <si>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</si>
  <si>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</si>
  <si>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</si>
  <si>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</si>
  <si>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</si>
  <si>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</si>
  <si>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</si>
  <si>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</si>
  <si>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</si>
  <si>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</si>
  <si>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</si>
  <si>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</si>
  <si>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</si>
  <si>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</si>
  <si>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</si>
  <si>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</si>
  <si>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</si>
  <si>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</si>
  <si>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</si>
  <si>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</si>
  <si>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</si>
  <si>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</si>
  <si>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</si>
  <si>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</si>
  <si>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</si>
  <si>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</si>
  <si>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</si>
  <si>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</si>
  <si>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</si>
  <si>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</si>
  <si>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</si>
  <si>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</si>
  <si>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</si>
  <si>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</si>
  <si>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</si>
  <si>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</si>
  <si>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</si>
  <si>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</si>
  <si>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</si>
  <si>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</si>
  <si>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</si>
  <si>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</si>
  <si>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</si>
  <si>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</si>
  <si>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</si>
  <si>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</si>
  <si>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</si>
  <si>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</si>
  <si>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</si>
  <si>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</si>
  <si>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</si>
  <si>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</si>
  <si>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</si>
  <si>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</si>
  <si>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</si>
  <si>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</si>
  <si>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</si>
  <si>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</si>
  <si>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</si>
  <si>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</si>
  <si>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</si>
  <si>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</si>
  <si>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</si>
  <si>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</si>
  <si>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</si>
  <si>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</si>
  <si>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</si>
  <si>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</si>
  <si>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</si>
  <si>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</si>
  <si>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</si>
  <si>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</si>
  <si>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</si>
  <si>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</si>
  <si>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</si>
  <si>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</si>
  <si>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</si>
  <si>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</si>
  <si>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</si>
  <si>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</si>
  <si>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</si>
  <si>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</si>
  <si>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</si>
  <si>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</si>
  <si>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</si>
  <si>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</si>
  <si>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</si>
  <si>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</si>
  <si>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</si>
  <si>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</si>
  <si>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</si>
  <si>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</si>
  <si>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</si>
  <si>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</si>
  <si>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</si>
  <si>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</si>
  <si>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</si>
  <si>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</si>
  <si>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</si>
  <si>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</si>
  <si>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</si>
  <si>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</si>
  <si>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</si>
  <si>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</si>
  <si>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</si>
  <si>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</si>
  <si>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</si>
  <si>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</si>
  <si>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</si>
  <si>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</si>
  <si>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</si>
  <si>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</si>
  <si>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</si>
  <si>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</si>
  <si>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</si>
  <si>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</si>
  <si>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</si>
  <si>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</si>
  <si>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</si>
  <si>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</si>
  <si>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</si>
  <si>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</si>
  <si>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</si>
  <si>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</si>
  <si>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</si>
  <si>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</si>
  <si>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</si>
  <si>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</si>
  <si>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</si>
  <si>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</si>
  <si>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</si>
  <si>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</si>
  <si>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</si>
  <si>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</si>
  <si>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</si>
  <si>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</si>
  <si>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</si>
  <si>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</si>
  <si>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</si>
  <si>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</si>
  <si>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</si>
  <si>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</si>
  <si>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</si>
  <si>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</si>
  <si>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</si>
  <si>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</si>
  <si>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</si>
  <si>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</si>
  <si>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</si>
  <si>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</si>
  <si>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</si>
  <si>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</si>
  <si>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</si>
  <si>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</si>
  <si>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</si>
  <si>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</si>
  <si>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</si>
  <si>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</si>
  <si>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</si>
  <si>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</si>
  <si>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</si>
  <si>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</si>
  <si>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</si>
  <si>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</si>
  <si>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</si>
  <si>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</si>
  <si>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</si>
  <si>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</si>
  <si>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</si>
  <si>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</si>
  <si>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</si>
  <si>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</si>
  <si>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</si>
  <si>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</si>
  <si>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</si>
  <si>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</si>
  <si>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</si>
  <si>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</si>
  <si>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</si>
  <si>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</si>
  <si>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</si>
  <si>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</si>
  <si>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</si>
  <si>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</si>
  <si>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</si>
  <si>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</si>
  <si>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</si>
  <si>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</si>
  <si>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</si>
  <si>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</si>
  <si>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</si>
  <si>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</si>
  <si>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</si>
  <si>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</si>
  <si>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</si>
  <si>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</si>
  <si>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</si>
  <si>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</si>
  <si>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</si>
  <si>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</si>
  <si>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</si>
  <si>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</si>
  <si>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</si>
  <si>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</si>
  <si>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</si>
  <si>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</si>
  <si>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</si>
  <si>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</si>
  <si>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</si>
  <si>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</si>
  <si>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</si>
  <si>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</si>
  <si>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</si>
  <si>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</si>
  <si>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</si>
  <si>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</si>
  <si>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</si>
  <si>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</si>
  <si>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</si>
  <si>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</si>
  <si>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</si>
  <si>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</si>
  <si>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</si>
  <si>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</si>
  <si>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</si>
  <si>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</si>
  <si>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</si>
  <si>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</si>
  <si>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</si>
  <si>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</si>
  <si>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</si>
  <si>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</si>
  <si>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</si>
  <si>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</si>
  <si>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</si>
  <si>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</si>
  <si>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</si>
  <si>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</si>
  <si>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</si>
  <si>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</si>
  <si>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</si>
  <si>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</si>
  <si>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</si>
  <si>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</si>
  <si>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</si>
  <si>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</si>
  <si>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</si>
  <si>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</si>
  <si>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</si>
  <si>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</si>
  <si>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</si>
  <si>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</si>
  <si>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</si>
  <si>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</si>
  <si>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</si>
  <si>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</si>
  <si>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</si>
  <si>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</si>
  <si>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</si>
  <si>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</si>
  <si>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</si>
  <si>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</si>
  <si>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</si>
  <si>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</si>
  <si>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</si>
  <si>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</si>
  <si>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</si>
  <si>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</si>
  <si>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</si>
  <si>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</si>
  <si>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</si>
  <si>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</si>
  <si>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</si>
  <si>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</si>
  <si>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</si>
  <si>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</si>
  <si>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</si>
  <si>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</si>
  <si>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</si>
  <si>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</si>
  <si>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</si>
  <si>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</si>
  <si>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</si>
  <si>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</si>
  <si>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</si>
  <si>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</si>
  <si>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</si>
  <si>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</si>
  <si>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</si>
  <si>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</si>
  <si>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</si>
  <si>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</si>
  <si>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</si>
  <si>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</si>
  <si>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</si>
  <si>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</si>
  <si>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</si>
  <si>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</si>
  <si>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</si>
  <si>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</si>
  <si>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</si>
  <si>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</si>
  <si>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</si>
  <si>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</si>
  <si>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</si>
  <si>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</si>
  <si>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</si>
  <si>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</si>
  <si>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</si>
  <si>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</si>
  <si>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</si>
  <si>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</si>
  <si>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</si>
  <si>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</si>
  <si>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</si>
  <si>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</si>
  <si>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</si>
  <si>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</si>
  <si>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</si>
  <si>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</si>
  <si>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</si>
  <si>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</si>
  <si>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</si>
  <si>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</si>
  <si>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</si>
  <si>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</si>
  <si>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</si>
  <si>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</si>
  <si>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</si>
  <si>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</si>
  <si>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</si>
  <si>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</si>
  <si>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</si>
  <si>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</si>
  <si>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</si>
  <si>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</si>
  <si>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</si>
  <si>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</si>
  <si>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</si>
  <si>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</si>
  <si>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</si>
  <si>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</si>
  <si>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</si>
  <si>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</si>
  <si>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</si>
  <si>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</si>
  <si>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</si>
  <si>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</si>
  <si>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</si>
  <si>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</si>
  <si>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</si>
  <si>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</si>
  <si>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</si>
  <si>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</si>
  <si>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</si>
  <si>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</si>
  <si>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</si>
  <si>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</si>
  <si>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</si>
  <si>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</si>
  <si>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</si>
  <si>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</si>
  <si>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</si>
  <si>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</si>
  <si>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</si>
  <si>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</si>
  <si>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</si>
  <si>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</si>
  <si>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</si>
  <si>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</si>
  <si>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</si>
  <si>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</si>
  <si>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</si>
  <si>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</si>
  <si>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</si>
  <si>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</si>
  <si>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</si>
  <si>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</si>
  <si>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</si>
  <si>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</si>
  <si>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</si>
  <si>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</si>
  <si>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</si>
  <si>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</si>
  <si>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</si>
  <si>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</si>
  <si>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</si>
  <si>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</si>
  <si>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</si>
  <si>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</si>
  <si>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</si>
  <si>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</si>
  <si>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</si>
  <si>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</si>
  <si>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</si>
  <si>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</si>
  <si>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</si>
  <si>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</si>
  <si>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</si>
  <si>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</si>
  <si>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</si>
  <si>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</si>
  <si>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</si>
  <si>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</si>
  <si>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</si>
  <si>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</si>
  <si>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</si>
  <si>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</si>
  <si>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</si>
  <si>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</si>
  <si>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</si>
  <si>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</si>
  <si>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</si>
  <si>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</si>
  <si>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</si>
  <si>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</si>
  <si>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</si>
  <si>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</si>
  <si>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</si>
  <si>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</si>
  <si>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</si>
  <si>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</si>
  <si>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</si>
  <si>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</si>
  <si>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</si>
  <si>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</si>
  <si>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</si>
  <si>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</si>
  <si>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</si>
  <si>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</si>
  <si>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</si>
  <si>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</si>
  <si>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</si>
  <si>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</si>
  <si>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</si>
  <si>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</si>
  <si>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</si>
  <si>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</si>
  <si>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</si>
  <si>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</si>
  <si>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</si>
  <si>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</si>
  <si>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</si>
  <si>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</si>
  <si>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</si>
  <si>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</si>
  <si>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</si>
  <si>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</si>
  <si>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</si>
  <si>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</si>
  <si>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</si>
  <si>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</si>
  <si>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</si>
  <si>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</si>
  <si>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</si>
  <si>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</si>
  <si>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</si>
  <si>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</si>
  <si>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</si>
  <si>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</si>
  <si>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</si>
  <si>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</si>
  <si>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</si>
  <si>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</si>
  <si>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</si>
  <si>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</si>
  <si>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</si>
  <si>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</si>
  <si>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</si>
  <si>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</si>
  <si>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</si>
  <si>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</si>
  <si>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</si>
  <si>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</si>
  <si>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</si>
  <si>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</si>
  <si>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</si>
  <si>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</si>
  <si>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</si>
  <si>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</si>
  <si>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</si>
  <si>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</si>
  <si>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</si>
  <si>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</si>
  <si>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</si>
  <si>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</si>
  <si>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</si>
  <si>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</si>
  <si>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</si>
  <si>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</si>
  <si>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</si>
  <si>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</si>
  <si>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</si>
  <si>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</si>
  <si>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</si>
  <si>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</si>
  <si>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</si>
  <si>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</si>
  <si>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</si>
  <si>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</si>
  <si>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</si>
  <si>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</si>
  <si>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</si>
  <si>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</si>
  <si>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</si>
  <si>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</si>
  <si>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</si>
  <si>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</si>
  <si>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</si>
  <si>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</si>
  <si>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</si>
  <si>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</si>
  <si>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</si>
  <si>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</si>
  <si>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</si>
  <si>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</si>
  <si>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</si>
  <si>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</si>
  <si>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</si>
  <si>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</si>
  <si>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</si>
  <si>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</si>
  <si>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</si>
  <si>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</si>
  <si>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</si>
  <si>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</si>
  <si>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</si>
  <si>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</si>
  <si>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</si>
  <si>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</si>
  <si>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</si>
  <si>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</si>
  <si>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</si>
  <si>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</si>
  <si>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</si>
  <si>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</si>
  <si>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</si>
  <si>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</si>
  <si>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</si>
  <si>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</si>
  <si>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</si>
  <si>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</si>
  <si>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</si>
  <si>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</si>
  <si>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</si>
  <si>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</si>
  <si>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</si>
  <si>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</si>
  <si>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</si>
  <si>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</si>
  <si>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</si>
  <si>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</si>
  <si>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</si>
  <si>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</si>
  <si>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</si>
  <si>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</si>
  <si>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</si>
  <si>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</si>
  <si>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</si>
  <si>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</si>
  <si>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</si>
  <si>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</si>
  <si>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</si>
  <si>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</si>
  <si>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</si>
  <si>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</si>
  <si>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</si>
  <si>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</si>
  <si>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</si>
  <si>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</si>
  <si>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</si>
  <si>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</si>
  <si>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</si>
  <si>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</si>
  <si>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</si>
  <si>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</si>
  <si>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</si>
  <si>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</si>
  <si>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</si>
  <si>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</si>
  <si>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</si>
  <si>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</si>
  <si>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</si>
  <si>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</si>
  <si>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</si>
  <si>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</si>
  <si>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</si>
  <si>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</si>
  <si>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</si>
  <si>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</si>
  <si>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</si>
  <si>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</si>
  <si>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</si>
  <si>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</si>
  <si>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</si>
  <si>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</si>
  <si>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</si>
  <si>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</si>
  <si>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</si>
  <si>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</si>
  <si>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</si>
  <si>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</si>
  <si>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</si>
  <si>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</si>
  <si>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</si>
  <si>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</si>
  <si>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</si>
  <si>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</si>
  <si>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</si>
  <si>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</si>
  <si>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</si>
  <si>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</si>
  <si>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</si>
  <si>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</si>
  <si>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</si>
  <si>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</si>
  <si>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</si>
  <si>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</si>
  <si>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</si>
  <si>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</si>
  <si>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</si>
  <si>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</si>
  <si>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</si>
  <si>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</si>
  <si>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</si>
  <si>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</si>
  <si>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</si>
  <si>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</si>
  <si>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</si>
  <si>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</si>
  <si>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</si>
  <si>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</si>
  <si>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</si>
  <si>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</si>
  <si>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</si>
  <si>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</si>
  <si>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</si>
  <si>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</si>
  <si>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</si>
  <si>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</si>
  <si>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</si>
  <si>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</si>
  <si>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</si>
  <si>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</si>
  <si>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</si>
  <si>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</si>
  <si>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</si>
  <si>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</si>
  <si>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</si>
  <si>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</si>
  <si>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</si>
  <si>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</si>
  <si>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</si>
  <si>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</si>
  <si>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</si>
  <si>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</si>
  <si>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</si>
  <si>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</si>
  <si>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</si>
  <si>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</si>
  <si>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</si>
  <si>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</si>
  <si>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</si>
  <si>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</si>
  <si>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</si>
  <si>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</si>
  <si>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</si>
  <si>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</si>
  <si>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</si>
  <si>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</si>
  <si>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</si>
  <si>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</si>
  <si>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</si>
  <si>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</si>
  <si>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</si>
  <si>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</si>
  <si>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</si>
  <si>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</si>
  <si>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</si>
  <si>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</si>
  <si>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</si>
  <si>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</si>
  <si>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</si>
  <si>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</si>
  <si>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</si>
  <si>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</si>
  <si>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</si>
  <si>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</si>
  <si>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</si>
  <si>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</si>
  <si>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</si>
  <si>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</si>
  <si>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</si>
  <si>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</si>
  <si>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</si>
  <si>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</si>
  <si>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</si>
  <si>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</si>
  <si>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</si>
  <si>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</si>
  <si>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</si>
  <si>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</si>
  <si>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</si>
  <si>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</si>
  <si>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</si>
  <si>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</si>
  <si>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</si>
  <si>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</si>
  <si>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</si>
  <si>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</si>
  <si>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</si>
  <si>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</si>
  <si>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</si>
  <si>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</si>
  <si>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</si>
  <si>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</si>
  <si>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</si>
  <si>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</si>
  <si>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</si>
  <si>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</si>
  <si>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</si>
  <si>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</si>
  <si>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</si>
  <si>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</si>
  <si>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</si>
  <si>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</si>
  <si>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</si>
  <si>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</si>
  <si>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</si>
  <si>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</si>
  <si>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</si>
  <si>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</si>
  <si>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</si>
  <si>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</si>
  <si>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</si>
  <si>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</si>
  <si>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</si>
  <si>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</si>
  <si>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</si>
  <si>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</si>
  <si>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</si>
  <si>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</si>
  <si>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</si>
  <si>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</si>
  <si>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</si>
  <si>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</si>
  <si>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</si>
  <si>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</si>
  <si>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</si>
  <si>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</si>
  <si>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</si>
  <si>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</si>
  <si>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</si>
  <si>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</si>
  <si>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</si>
  <si>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</si>
  <si>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</si>
  <si>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</si>
  <si>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</si>
  <si>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</si>
  <si>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</si>
  <si>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</si>
  <si>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</si>
  <si>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</si>
  <si>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</si>
  <si>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</si>
  <si>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</si>
  <si>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</si>
  <si>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</si>
  <si>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</si>
  <si>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</si>
  <si>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</si>
  <si>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</si>
  <si>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</si>
  <si>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</si>
  <si>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</si>
  <si>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</si>
  <si>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</si>
  <si>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</si>
  <si>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</si>
  <si>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</si>
  <si>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</si>
  <si>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</si>
  <si>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</si>
  <si>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</si>
  <si>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</si>
  <si>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</si>
  <si>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</si>
  <si>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</si>
  <si>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</si>
  <si>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</si>
  <si>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</si>
  <si>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</si>
  <si>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</si>
  <si>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</si>
  <si>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</si>
  <si>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</si>
  <si>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</si>
  <si>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</si>
  <si>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</si>
  <si>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</si>
  <si>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</si>
  <si>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</si>
  <si>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</si>
  <si>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</si>
  <si>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</si>
  <si>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</si>
  <si>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</si>
  <si>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</si>
  <si>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</si>
  <si>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</si>
  <si>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</si>
  <si>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</si>
  <si>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</si>
  <si>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</si>
  <si>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</si>
  <si>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</si>
  <si>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</si>
  <si>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</si>
  <si>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</si>
  <si>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</si>
  <si>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</si>
  <si>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</si>
  <si>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</si>
  <si>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</si>
  <si>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</si>
  <si>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</si>
  <si>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</si>
  <si>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</si>
  <si>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</si>
  <si>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</si>
  <si>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</si>
  <si>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</si>
  <si>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</si>
  <si>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</si>
  <si>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</si>
  <si>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</si>
  <si>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</si>
  <si>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</si>
  <si>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</si>
  <si>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</si>
  <si>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</si>
  <si>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</si>
  <si>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</si>
  <si>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</si>
  <si>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</si>
  <si>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</si>
  <si>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</si>
  <si>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</si>
  <si>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</si>
  <si>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</si>
  <si>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</si>
  <si>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</si>
  <si>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</si>
  <si>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</si>
  <si>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</si>
  <si>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</si>
  <si>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</si>
  <si>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</si>
  <si>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</si>
  <si>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</si>
  <si>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</si>
  <si>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</si>
  <si>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</si>
  <si>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</si>
  <si>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</si>
  <si>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</si>
  <si>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</si>
  <si>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</si>
  <si>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</si>
  <si>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</si>
  <si>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</si>
  <si>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</si>
  <si>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</si>
  <si>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</si>
  <si>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</si>
  <si>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</si>
  <si>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</si>
  <si>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</si>
  <si>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</si>
  <si>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</si>
  <si>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</si>
  <si>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</si>
  <si>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</si>
  <si>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</si>
  <si>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</si>
  <si>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</si>
  <si>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</si>
  <si>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</si>
  <si>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</si>
  <si>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</si>
  <si>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</si>
  <si>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</si>
  <si>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</si>
  <si>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</si>
  <si>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</si>
  <si>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</si>
  <si>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</si>
  <si>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</si>
  <si>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</si>
  <si>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</si>
  <si>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</si>
  <si>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</si>
  <si>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</si>
  <si>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</si>
  <si>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</si>
  <si>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</si>
  <si>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</si>
  <si>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</si>
  <si>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</si>
  <si>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</si>
  <si>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</si>
  <si>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</si>
  <si>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</si>
  <si>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</si>
  <si>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</si>
  <si>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</si>
  <si>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</si>
  <si>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</si>
  <si>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</si>
  <si>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</si>
  <si>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</si>
  <si>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</si>
  <si>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</si>
  <si>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</si>
  <si>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</si>
  <si>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</si>
  <si>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</si>
  <si>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</si>
  <si>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</si>
  <si>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</si>
  <si>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</si>
  <si>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</si>
  <si>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</si>
  <si>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</si>
  <si>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</si>
  <si>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</si>
  <si>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</si>
  <si>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</si>
  <si>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</si>
  <si>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</si>
  <si>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</si>
  <si>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</si>
  <si>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</si>
  <si>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</si>
  <si>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</si>
  <si>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</si>
  <si>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</si>
  <si>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</si>
  <si>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</si>
  <si>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</si>
  <si>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</si>
  <si>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</si>
  <si>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</si>
  <si>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</si>
  <si>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</si>
  <si>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</si>
  <si>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</si>
  <si>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</si>
  <si>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</si>
  <si>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</si>
  <si>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</si>
  <si>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</si>
  <si>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</si>
  <si>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</si>
  <si>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</si>
  <si>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</si>
  <si>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</si>
  <si>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</si>
  <si>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</si>
  <si>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</si>
  <si>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</si>
  <si>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</si>
  <si>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</si>
  <si>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</si>
  <si>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</si>
  <si>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</si>
  <si>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</si>
  <si>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</si>
  <si>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</si>
  <si>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</si>
  <si>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</si>
  <si>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</si>
  <si>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</si>
  <si>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</si>
  <si>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</si>
  <si>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</si>
  <si>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</si>
  <si>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</si>
  <si>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</si>
  <si>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</si>
  <si>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</si>
  <si>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</si>
  <si>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</si>
  <si>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</si>
  <si>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</si>
  <si>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</si>
  <si>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</si>
  <si>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</si>
  <si>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</si>
  <si>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</si>
  <si>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</si>
  <si>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</si>
  <si>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</si>
  <si>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</si>
  <si>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</si>
  <si>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</si>
  <si>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</si>
  <si>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</si>
  <si>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</si>
  <si>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</si>
  <si>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</si>
  <si>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</si>
  <si>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</si>
  <si>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</si>
  <si>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</si>
  <si>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</si>
  <si>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</si>
  <si>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</si>
  <si>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</si>
  <si>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</si>
  <si>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</si>
  <si>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</si>
  <si>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</si>
  <si>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</si>
  <si>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</si>
  <si>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</si>
  <si>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</si>
  <si>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</si>
  <si>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</si>
  <si>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</si>
  <si>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</si>
  <si>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</si>
  <si>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</si>
  <si>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</si>
  <si>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</si>
  <si>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</si>
  <si>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</si>
  <si>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</si>
  <si>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</si>
  <si>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</si>
  <si>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</si>
  <si>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</si>
  <si>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</si>
  <si>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</si>
  <si>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</si>
  <si>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</si>
  <si>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</si>
  <si>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</si>
  <si>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</si>
  <si>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</si>
  <si>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</si>
  <si>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</si>
  <si>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</si>
  <si>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</si>
  <si>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</si>
  <si>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</si>
  <si>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</si>
  <si>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</si>
  <si>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</si>
  <si>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</si>
  <si>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</si>
  <si>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</si>
  <si>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</si>
  <si>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</si>
  <si>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</si>
  <si>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</si>
  <si>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</si>
  <si>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</si>
  <si>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</si>
  <si>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</si>
  <si>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</si>
  <si>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</si>
  <si>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</si>
  <si>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</si>
  <si>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</si>
  <si>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</si>
  <si>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</si>
  <si>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</si>
  <si>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</si>
  <si>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</si>
  <si>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</si>
  <si>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</si>
  <si>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</si>
  <si>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</si>
  <si>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</si>
  <si>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</si>
  <si>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</si>
  <si>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</si>
  <si>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</si>
  <si>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</si>
  <si>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</si>
  <si>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</si>
  <si>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</si>
  <si>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</si>
  <si>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</si>
  <si>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</si>
  <si>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</si>
  <si>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</si>
  <si>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</si>
  <si>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</si>
  <si>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</si>
  <si>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</si>
  <si>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</si>
  <si>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</si>
  <si>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</si>
  <si>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</si>
  <si>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</si>
  <si>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</si>
  <si>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</si>
  <si>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</si>
  <si>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</si>
  <si>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</si>
  <si>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</si>
  <si>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</si>
  <si>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</si>
  <si>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</si>
  <si>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</si>
  <si>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</si>
  <si>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</si>
  <si>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</si>
  <si>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</si>
  <si>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</si>
  <si>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</si>
  <si>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</si>
  <si>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</si>
  <si>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</si>
  <si>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</si>
  <si>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</si>
  <si>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</si>
  <si>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</si>
  <si>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</si>
  <si>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</si>
  <si>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</si>
  <si>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</si>
  <si>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</si>
  <si>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</si>
  <si>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</si>
  <si>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</si>
  <si>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</si>
  <si>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</si>
  <si>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</si>
  <si>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</si>
  <si>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</si>
  <si>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</si>
  <si>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</si>
  <si>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</si>
  <si>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</si>
  <si>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</si>
  <si>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</si>
  <si>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</si>
  <si>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</si>
  <si>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</si>
  <si>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</si>
  <si>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</si>
  <si>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</si>
  <si>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</si>
  <si>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</si>
  <si>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</si>
  <si>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</si>
  <si>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</si>
  <si>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</si>
  <si>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</si>
  <si>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</si>
  <si>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</si>
  <si>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</si>
  <si>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</si>
  <si>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</si>
  <si>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</si>
  <si>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</si>
  <si>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</si>
  <si>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</si>
  <si>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</si>
  <si>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</si>
  <si>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</si>
  <si>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</si>
  <si>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</si>
  <si>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</si>
  <si>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</si>
  <si>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</si>
  <si>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</si>
  <si>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</si>
  <si>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</si>
  <si>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</si>
  <si>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</si>
  <si>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</si>
  <si>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</si>
  <si>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</si>
  <si>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</si>
  <si>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</si>
  <si>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</si>
  <si>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</si>
  <si>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</si>
  <si>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</si>
  <si>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</si>
  <si>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</si>
  <si>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</si>
  <si>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</si>
  <si>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</si>
  <si>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</si>
  <si>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</si>
  <si>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</si>
  <si>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</si>
  <si>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</si>
  <si>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</si>
  <si>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</si>
  <si>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</si>
  <si>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</si>
  <si>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</si>
  <si>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</si>
  <si>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</si>
  <si>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</si>
  <si>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</si>
  <si>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</si>
  <si>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</si>
  <si>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</si>
  <si>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</si>
  <si>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</si>
  <si>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</si>
  <si>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</si>
  <si>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</si>
  <si>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</si>
  <si>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</si>
  <si>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</si>
  <si>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</si>
  <si>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</si>
  <si>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</si>
  <si>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</si>
  <si>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</si>
  <si>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</si>
  <si>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</si>
  <si>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</si>
  <si>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</si>
  <si>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</si>
  <si>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</si>
  <si>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</si>
  <si>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</si>
  <si>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</si>
  <si>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</si>
  <si>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</si>
  <si>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</si>
  <si>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</si>
  <si>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</si>
  <si>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</si>
  <si>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</si>
  <si>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</si>
  <si>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</si>
  <si>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</si>
  <si>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</si>
  <si>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</si>
  <si>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</si>
  <si>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</si>
  <si>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</si>
  <si>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</si>
  <si>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</si>
  <si>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</si>
  <si>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</si>
  <si>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</si>
  <si>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</si>
  <si>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</si>
  <si>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</si>
  <si>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</si>
  <si>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</si>
  <si>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</si>
  <si>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</si>
  <si>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</si>
  <si>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</si>
  <si>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</si>
  <si>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</si>
  <si>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</si>
  <si>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</si>
  <si>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</si>
  <si>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</si>
  <si>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</si>
  <si>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</si>
  <si>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</si>
  <si>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</si>
  <si>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</si>
  <si>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</si>
  <si>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</si>
  <si>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</si>
  <si>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</si>
  <si>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</si>
  <si>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</si>
  <si>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</si>
  <si>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</si>
  <si>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</si>
  <si>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</si>
  <si>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</si>
  <si>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</si>
  <si>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</si>
  <si>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</si>
  <si>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</si>
  <si>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</si>
  <si>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</si>
  <si>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</si>
  <si>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</si>
  <si>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</si>
  <si>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</si>
  <si>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</si>
  <si>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</si>
  <si>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</si>
  <si>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</si>
  <si>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</si>
  <si>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</si>
  <si>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</si>
  <si>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</si>
  <si>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</si>
  <si>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</si>
  <si>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</si>
  <si>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</si>
  <si>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</si>
  <si>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</si>
  <si>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</si>
  <si>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</si>
  <si>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</si>
  <si>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</si>
  <si>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</si>
  <si>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</si>
  <si>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</si>
  <si>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</si>
  <si>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</si>
  <si>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</si>
  <si>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</si>
  <si>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</si>
  <si>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</si>
  <si>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</si>
  <si>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</si>
  <si>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</si>
  <si>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</si>
  <si>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</si>
  <si>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</si>
  <si>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</si>
  <si>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</si>
  <si>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</si>
  <si>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</si>
  <si>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</si>
  <si>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</si>
  <si>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</si>
  <si>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</si>
  <si>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</si>
  <si>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</si>
  <si>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</si>
  <si>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</si>
  <si>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</si>
  <si>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</si>
  <si>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</si>
  <si>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</si>
  <si>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</si>
  <si>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</si>
  <si>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</si>
  <si>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</si>
  <si>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</si>
  <si>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</si>
  <si>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</si>
  <si>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</si>
  <si>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</si>
  <si>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</si>
  <si>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</si>
  <si>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</si>
  <si>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</si>
  <si>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</si>
  <si>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</si>
  <si>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</si>
  <si>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</si>
  <si>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</si>
  <si>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</si>
  <si>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</si>
  <si>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</si>
  <si>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</si>
  <si>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</si>
  <si>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</si>
  <si>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</si>
  <si>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</si>
  <si>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</si>
  <si>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</si>
  <si>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</si>
  <si>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</si>
  <si>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</si>
  <si>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</si>
  <si>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</si>
  <si>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</si>
  <si>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</si>
  <si>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</si>
  <si>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</si>
  <si>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</si>
  <si>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</si>
  <si>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</si>
  <si>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</si>
  <si>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</si>
  <si>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</si>
  <si>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</si>
  <si>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</si>
  <si>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</si>
  <si>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</si>
  <si>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</si>
  <si>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</si>
  <si>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</si>
  <si>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</si>
  <si>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</si>
  <si>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</si>
  <si>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</si>
  <si>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</si>
  <si>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</si>
  <si>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</si>
  <si>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</si>
  <si>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</si>
  <si>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</si>
  <si>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</si>
  <si>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</si>
  <si>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</si>
  <si>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</si>
  <si>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</si>
  <si>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</si>
  <si>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</si>
  <si>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</si>
  <si>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</si>
  <si>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</si>
  <si>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</si>
  <si>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</si>
  <si>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</si>
  <si>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</si>
  <si>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</si>
  <si>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</si>
  <si>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</si>
  <si>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</si>
  <si>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</si>
  <si>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</si>
  <si>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</si>
  <si>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</si>
  <si>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</si>
  <si>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</si>
  <si>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</si>
  <si>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</si>
  <si>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</si>
  <si>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</si>
  <si>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</si>
  <si>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</si>
  <si>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</si>
  <si>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</si>
  <si>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</si>
  <si>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</si>
  <si>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</si>
  <si>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</si>
  <si>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</si>
  <si>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</si>
  <si>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</si>
  <si>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</si>
  <si>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</si>
  <si>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</si>
  <si>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</si>
  <si>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</si>
  <si>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</si>
  <si>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</si>
  <si>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</si>
  <si>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</si>
  <si>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</si>
  <si>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</si>
  <si>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</si>
  <si>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</si>
  <si>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</si>
  <si>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</si>
  <si>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</si>
  <si>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</si>
  <si>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</si>
  <si>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</si>
  <si>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</si>
  <si>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</si>
  <si>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</si>
  <si>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</si>
  <si>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</si>
  <si>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</si>
  <si>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</si>
  <si>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</si>
  <si>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</si>
  <si>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</si>
  <si>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</si>
  <si>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</si>
  <si>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</si>
  <si>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</si>
  <si>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</si>
  <si>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</si>
  <si>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</si>
  <si>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</si>
  <si>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</si>
  <si>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</si>
  <si>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</si>
  <si>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</si>
  <si>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</si>
  <si>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</si>
  <si>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</si>
  <si>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</si>
  <si>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</si>
  <si>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</si>
  <si>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</si>
  <si>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</si>
  <si>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</si>
  <si>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</si>
  <si>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</si>
  <si>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</si>
  <si>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</si>
  <si>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</si>
  <si>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</si>
  <si>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</si>
  <si>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</si>
  <si>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</si>
  <si>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</si>
  <si>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</si>
  <si>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</si>
  <si>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</si>
  <si>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</si>
  <si>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</si>
  <si>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</si>
  <si>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</si>
  <si>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</si>
  <si>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</si>
  <si>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</si>
  <si>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</si>
  <si>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</si>
  <si>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</si>
  <si>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</si>
  <si>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</si>
  <si>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</si>
  <si>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</si>
  <si>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</si>
  <si>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</si>
  <si>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</si>
  <si>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</si>
  <si>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</si>
  <si>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</si>
  <si>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</si>
  <si>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</si>
  <si>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</si>
  <si>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</si>
  <si>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</si>
  <si>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</si>
  <si>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</si>
  <si>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</si>
  <si>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</si>
  <si>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</si>
  <si>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</si>
  <si>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</si>
  <si>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</si>
  <si>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</si>
  <si>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</si>
  <si>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</si>
  <si>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</si>
  <si>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</si>
  <si>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</si>
  <si>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</si>
  <si>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</si>
  <si>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</si>
  <si>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</si>
  <si>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</si>
  <si>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</si>
  <si>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</si>
  <si>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</si>
  <si>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</si>
  <si>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</si>
  <si>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</si>
  <si>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</si>
  <si>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</si>
  <si>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</si>
  <si>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</si>
  <si>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</si>
  <si>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</si>
  <si>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</si>
  <si>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</si>
  <si>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</si>
  <si>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</si>
  <si>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</si>
  <si>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</si>
  <si>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</si>
  <si>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</si>
  <si>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</si>
  <si>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</si>
  <si>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</si>
  <si>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</si>
  <si>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</si>
  <si>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</si>
  <si>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</si>
  <si>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</si>
  <si>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</si>
  <si>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</si>
  <si>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</si>
  <si>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</si>
  <si>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</si>
  <si>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</si>
  <si>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</si>
  <si>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</si>
  <si>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</si>
  <si>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</si>
  <si>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</si>
  <si>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</si>
  <si>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</si>
  <si>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</si>
  <si>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</si>
  <si>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</si>
  <si>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</si>
  <si>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</si>
  <si>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</si>
  <si>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</si>
  <si>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</si>
  <si>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</si>
  <si>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</si>
  <si>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</si>
  <si>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</si>
  <si>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</si>
  <si>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</si>
  <si>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</si>
  <si>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</si>
  <si>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</si>
  <si>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</si>
  <si>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</si>
  <si>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</si>
  <si>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</si>
  <si>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</si>
  <si>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</si>
  <si>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</si>
  <si>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</si>
  <si>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</si>
  <si>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</si>
  <si>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</si>
  <si>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</si>
  <si>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</si>
  <si>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</si>
  <si>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</si>
  <si>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</si>
  <si>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</si>
  <si>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</si>
  <si>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</si>
  <si>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</si>
  <si>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</si>
  <si>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</si>
  <si>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</si>
  <si>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</si>
  <si>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</si>
  <si>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</si>
  <si>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</si>
  <si>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</si>
  <si>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</si>
  <si>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</si>
  <si>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</si>
  <si>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</si>
  <si>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</si>
  <si>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</si>
  <si>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</si>
  <si>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</si>
  <si>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</si>
  <si>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</si>
  <si>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</si>
  <si>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</si>
  <si>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</si>
  <si>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</si>
  <si>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</si>
  <si>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</si>
  <si>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</si>
  <si>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</si>
  <si>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</si>
  <si>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</si>
  <si>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</si>
  <si>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</si>
  <si>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</si>
  <si>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</si>
  <si>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</si>
  <si>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</si>
  <si>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</si>
  <si>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</si>
  <si>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</si>
  <si>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</si>
  <si>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</si>
  <si>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</si>
  <si>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</si>
  <si>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</si>
  <si>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</si>
  <si>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</si>
  <si>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</si>
  <si>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</si>
  <si>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</si>
  <si>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</si>
  <si>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</si>
  <si>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</si>
  <si>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</si>
  <si>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</si>
  <si>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</si>
  <si>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</si>
  <si>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</si>
  <si>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</si>
  <si>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</si>
  <si>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</si>
  <si>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</si>
  <si>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</si>
  <si>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</si>
  <si>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</si>
  <si>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</si>
  <si>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</si>
  <si>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</si>
  <si>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</si>
  <si>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</si>
  <si>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</si>
  <si>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</si>
  <si>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</si>
  <si>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</si>
  <si>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</si>
  <si>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</si>
  <si>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</si>
  <si>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</si>
  <si>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</si>
  <si>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</si>
  <si>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</si>
  <si>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</si>
  <si>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</si>
  <si>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</si>
  <si>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</si>
  <si>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</si>
  <si>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</si>
  <si>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</si>
  <si>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</si>
  <si>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</si>
  <si>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</si>
  <si>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</si>
  <si>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</si>
  <si>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</si>
  <si>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</si>
  <si>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</si>
  <si>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</si>
  <si>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</si>
  <si>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</si>
  <si>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</si>
  <si>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</si>
  <si>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</si>
  <si>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</si>
  <si>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</si>
  <si>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</si>
  <si>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</si>
  <si>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</si>
  <si>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</si>
  <si>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</si>
  <si>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</si>
  <si>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</si>
  <si>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</si>
  <si>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</si>
  <si>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</si>
  <si>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</si>
  <si>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</si>
  <si>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</si>
  <si>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</si>
  <si>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</si>
  <si>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</si>
  <si>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</si>
  <si>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</si>
  <si>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</si>
  <si>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</si>
  <si>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</si>
  <si>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</si>
  <si>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</si>
  <si>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</si>
  <si>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</si>
  <si>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</si>
  <si>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</si>
  <si>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</si>
  <si>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</si>
  <si>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</si>
  <si>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</si>
  <si>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</si>
  <si>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</si>
  <si>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</si>
  <si>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</si>
  <si>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</si>
  <si>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</si>
  <si>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</si>
  <si>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</si>
  <si>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</si>
  <si>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</si>
  <si>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</si>
  <si>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</si>
  <si>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</si>
  <si>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</si>
  <si>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</si>
  <si>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</si>
  <si>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</si>
  <si>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</si>
  <si>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</si>
  <si>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</si>
  <si>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</si>
  <si>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</si>
  <si>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</si>
  <si>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</si>
  <si>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</si>
  <si>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</si>
  <si>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</si>
  <si>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</si>
  <si>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</si>
  <si>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</si>
  <si>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</si>
  <si>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</si>
  <si>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</si>
  <si>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</si>
  <si>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</si>
  <si>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</si>
  <si>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</si>
  <si>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</si>
  <si>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</si>
  <si>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</si>
  <si>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</si>
  <si>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</si>
  <si>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</si>
  <si>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</si>
  <si>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</si>
  <si>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</si>
  <si>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</si>
  <si>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</si>
  <si>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</si>
  <si>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</si>
  <si>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</si>
  <si>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</si>
  <si>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</si>
  <si>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</si>
  <si>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</si>
  <si>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</si>
  <si>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</si>
  <si>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</si>
  <si>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</si>
  <si>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</si>
  <si>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</si>
  <si>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</si>
  <si>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</si>
  <si>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</si>
  <si>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</si>
  <si>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</si>
  <si>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</si>
  <si>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</si>
  <si>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</si>
  <si>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</si>
  <si>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</si>
  <si>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</si>
  <si>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</si>
  <si>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</si>
  <si>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</si>
  <si>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</si>
  <si>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</si>
  <si>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</si>
  <si>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</si>
  <si>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</si>
  <si>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</si>
  <si>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</si>
  <si>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</si>
  <si>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</si>
  <si>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</si>
  <si>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</si>
  <si>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</si>
  <si>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</si>
  <si>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</si>
  <si>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</si>
  <si>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</si>
  <si>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</si>
  <si>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</si>
  <si>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</si>
  <si>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</si>
  <si>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</si>
  <si>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</si>
  <si>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</si>
  <si>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</si>
  <si>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</si>
  <si>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</si>
  <si>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</si>
  <si>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</si>
  <si>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</si>
  <si>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</si>
  <si>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</si>
  <si>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</si>
  <si>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</si>
  <si>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</si>
  <si>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</si>
  <si>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</si>
  <si>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</si>
  <si>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</si>
  <si>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</si>
  <si>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</si>
  <si>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</si>
  <si>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</si>
  <si>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</si>
  <si>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</si>
  <si>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</si>
  <si>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</si>
  <si>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</si>
  <si>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</si>
  <si>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</si>
  <si>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</si>
  <si>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</si>
  <si>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</si>
  <si>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</si>
  <si>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</si>
  <si>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</si>
  <si>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</si>
  <si>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</si>
  <si>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</si>
  <si>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</si>
  <si>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</si>
  <si>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</si>
  <si>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</si>
  <si>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</si>
  <si>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</si>
  <si>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</si>
  <si>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</si>
  <si>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</si>
  <si>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</si>
  <si>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</si>
  <si>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</si>
  <si>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</si>
  <si>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</si>
  <si>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</si>
  <si>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</si>
  <si>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</si>
  <si>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</si>
  <si>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</si>
  <si>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</si>
  <si>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</si>
  <si>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</si>
  <si>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</si>
  <si>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</si>
  <si>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</si>
  <si>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</si>
  <si>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</si>
  <si>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</si>
  <si>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</si>
  <si>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</si>
  <si>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</si>
  <si>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</si>
  <si>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</si>
  <si>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</si>
  <si>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</si>
  <si>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</si>
  <si>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</si>
  <si>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</si>
  <si>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</si>
  <si>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</si>
  <si>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</si>
  <si>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</si>
  <si>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</si>
  <si>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</si>
  <si>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</si>
  <si>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</si>
  <si>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</si>
  <si>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</si>
  <si>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</si>
  <si>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</si>
  <si>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</si>
  <si>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</si>
  <si>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</si>
  <si>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</si>
  <si>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</si>
  <si>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</si>
  <si>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</si>
  <si>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</si>
  <si>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</si>
  <si>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</si>
  <si>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</si>
  <si>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</si>
  <si>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</si>
  <si>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</si>
  <si>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</si>
  <si>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</si>
  <si>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</si>
  <si>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</si>
  <si>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</si>
  <si>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</si>
  <si>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</si>
  <si>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</si>
  <si>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</si>
  <si>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</si>
  <si>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</si>
  <si>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</si>
  <si>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</si>
  <si>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</si>
  <si>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</si>
  <si>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</si>
  <si>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</si>
  <si>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</si>
  <si>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</si>
  <si>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</si>
  <si>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</si>
  <si>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</si>
  <si>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</si>
  <si>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</si>
  <si>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</si>
  <si>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</si>
  <si>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</si>
  <si>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</si>
  <si>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</si>
  <si>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</si>
  <si>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</si>
  <si>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</si>
  <si>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</si>
  <si>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</si>
  <si>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</si>
  <si>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</si>
  <si>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</si>
  <si>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</si>
  <si>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</si>
  <si>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</si>
  <si>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</si>
  <si>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</si>
  <si>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</si>
  <si>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</si>
  <si>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</si>
  <si>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</si>
  <si>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</si>
  <si>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</si>
  <si>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</si>
  <si>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</si>
  <si>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</si>
  <si>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</si>
  <si>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</si>
  <si>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</si>
  <si>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</si>
  <si>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</si>
  <si>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</si>
  <si>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</si>
  <si>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</si>
  <si>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</si>
  <si>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</si>
  <si>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</si>
  <si>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</si>
  <si>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</si>
  <si>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</si>
  <si>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</si>
  <si>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</si>
  <si>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</si>
  <si>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</si>
  <si>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</si>
  <si>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</si>
  <si>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</si>
  <si>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</si>
  <si>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</si>
  <si>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</si>
  <si>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</si>
  <si>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</si>
  <si>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</si>
  <si>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</si>
  <si>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</si>
  <si>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</si>
  <si>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</si>
  <si>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</si>
  <si>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</si>
  <si>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</si>
  <si>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</si>
  <si>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</si>
  <si>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</si>
  <si>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</si>
  <si>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</si>
  <si>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</si>
  <si>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</si>
  <si>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</si>
  <si>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</si>
  <si>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</si>
  <si>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</si>
  <si>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</si>
  <si>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</si>
  <si>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</si>
  <si>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</si>
  <si>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</si>
  <si>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</si>
  <si>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</si>
  <si>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</si>
  <si>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</si>
  <si>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</si>
  <si>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</si>
  <si>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</si>
  <si>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</si>
  <si>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</si>
  <si>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</si>
  <si>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</si>
  <si>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</si>
  <si>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</si>
  <si>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</si>
  <si>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</si>
  <si>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</si>
  <si>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</si>
  <si>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</si>
  <si>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</si>
  <si>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</si>
  <si>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</si>
  <si>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</si>
  <si>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</si>
  <si>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</si>
  <si>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</si>
  <si>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</si>
  <si>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</si>
  <si>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</si>
  <si>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</si>
  <si>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</si>
  <si>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</si>
  <si>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</si>
  <si>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</si>
  <si>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</si>
  <si>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</si>
  <si>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</si>
  <si>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</si>
  <si>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</si>
  <si>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</si>
  <si>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</si>
  <si>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</si>
  <si>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</si>
  <si>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</si>
  <si>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</si>
  <si>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</si>
  <si>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</si>
  <si>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</si>
  <si>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</si>
  <si>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</si>
  <si>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</si>
  <si>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</si>
  <si>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</si>
  <si>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</si>
  <si>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</si>
  <si>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</si>
  <si>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</si>
  <si>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</si>
  <si>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</si>
  <si>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</si>
  <si>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</si>
  <si>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</si>
  <si>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</si>
  <si>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</si>
  <si>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</si>
  <si>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</si>
  <si>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</si>
  <si>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</si>
  <si>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</si>
  <si>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</si>
  <si>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</si>
  <si>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</si>
  <si>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</si>
  <si>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</si>
  <si>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</si>
  <si>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</si>
  <si>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</si>
  <si>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</si>
  <si>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</si>
  <si>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</si>
  <si>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</si>
  <si>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</si>
  <si>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</si>
  <si>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</si>
  <si>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</si>
  <si>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</si>
  <si>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</si>
  <si>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</si>
  <si>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</si>
  <si>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</si>
  <si>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</si>
  <si>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</si>
  <si>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</si>
  <si>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</si>
  <si>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</si>
  <si>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</si>
  <si>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</si>
  <si>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</si>
  <si>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</si>
  <si>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</si>
  <si>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</si>
  <si>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</si>
  <si>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</si>
  <si>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</si>
  <si>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</si>
  <si>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</si>
  <si>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</si>
  <si>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</si>
  <si>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</si>
  <si>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</si>
  <si>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</si>
  <si>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</si>
  <si>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</si>
  <si>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</si>
  <si>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</si>
  <si>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</si>
  <si>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</si>
  <si>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</si>
  <si>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</si>
  <si>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</si>
  <si>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</si>
  <si>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</si>
  <si>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</si>
  <si>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</si>
  <si>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</si>
  <si>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</si>
  <si>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</si>
  <si>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</si>
  <si>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</si>
  <si>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</si>
  <si>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</si>
  <si>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</si>
  <si>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</si>
  <si>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</si>
  <si>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</si>
  <si>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</si>
  <si>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</si>
  <si>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</si>
  <si>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</si>
  <si>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</si>
  <si>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</si>
  <si>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</si>
  <si>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</si>
  <si>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</si>
  <si>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</si>
  <si>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</si>
  <si>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</si>
  <si>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</si>
  <si>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</si>
  <si>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</si>
  <si>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</si>
  <si>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</si>
  <si>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</si>
  <si>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</si>
  <si>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</si>
  <si>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</si>
  <si>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</si>
  <si>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</si>
  <si>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</si>
  <si>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</si>
  <si>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</si>
  <si>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</si>
  <si>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</si>
  <si>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</si>
  <si>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</si>
  <si>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</si>
  <si>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</si>
  <si>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</si>
  <si>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</si>
  <si>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</si>
  <si>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</si>
  <si>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</si>
  <si>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</si>
  <si>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</si>
  <si>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</si>
  <si>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</si>
  <si>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</si>
  <si>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</si>
  <si>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</si>
  <si>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</si>
  <si>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</si>
  <si>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</si>
  <si>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</si>
  <si>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</si>
  <si>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</si>
  <si>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</si>
  <si>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</si>
  <si>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</si>
  <si>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</si>
  <si>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</si>
  <si>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</si>
  <si>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</si>
  <si>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</si>
  <si>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</si>
  <si>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</si>
  <si>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</si>
  <si>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</si>
  <si>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</si>
  <si>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</si>
  <si>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</si>
  <si>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</si>
  <si>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</si>
  <si>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</si>
  <si>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</si>
  <si>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</si>
  <si>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</si>
  <si>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</si>
  <si>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</si>
  <si>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</si>
  <si>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</si>
  <si>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</si>
  <si>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</si>
  <si>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</si>
  <si>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</si>
  <si>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</si>
  <si>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</si>
  <si>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</si>
  <si>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</si>
  <si>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</si>
  <si>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</si>
  <si>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</si>
  <si>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</si>
  <si>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</si>
  <si>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</si>
  <si>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</si>
  <si>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</si>
  <si>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</si>
  <si>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</si>
  <si>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</si>
  <si>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</si>
  <si>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</si>
  <si>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</si>
  <si>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</si>
  <si>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</si>
  <si>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</si>
  <si>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</si>
  <si>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</si>
  <si>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</si>
  <si>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</si>
  <si>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</si>
  <si>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</si>
  <si>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</si>
  <si>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</si>
  <si>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</si>
  <si>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</si>
  <si>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</si>
  <si>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</si>
  <si>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</si>
  <si>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</si>
  <si>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</si>
  <si>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</si>
  <si>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</si>
  <si>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</si>
  <si>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</si>
  <si>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</si>
  <si>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</si>
  <si>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</si>
  <si>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</si>
  <si>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</si>
  <si>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</si>
  <si>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</si>
  <si>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</si>
  <si>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</si>
  <si>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</si>
  <si>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</si>
  <si>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</si>
  <si>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</si>
  <si>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</si>
  <si>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</si>
  <si>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</si>
  <si>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</si>
  <si>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</si>
  <si>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</si>
  <si>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</si>
  <si>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</si>
  <si>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</si>
  <si>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</si>
  <si>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</si>
  <si>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</si>
  <si>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</si>
  <si>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</si>
  <si>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</si>
  <si>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</si>
  <si>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</si>
  <si>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</si>
  <si>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</si>
  <si>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</si>
  <si>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</si>
  <si>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</si>
  <si>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</si>
  <si>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</si>
  <si>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</si>
  <si>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</si>
  <si>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</si>
  <si>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</si>
  <si>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</si>
  <si>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</si>
  <si>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</si>
  <si>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</si>
  <si>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</si>
  <si>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</si>
  <si>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</si>
  <si>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</si>
  <si>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</si>
  <si>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</si>
  <si>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</si>
  <si>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</si>
  <si>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</si>
  <si>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</si>
  <si>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</si>
  <si>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</si>
  <si>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</si>
  <si>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</si>
  <si>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</si>
  <si>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</si>
  <si>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</si>
  <si>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</si>
  <si>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</si>
  <si>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</si>
  <si>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</si>
  <si>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</si>
  <si>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</si>
  <si>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</si>
  <si>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</si>
  <si>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</si>
  <si>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</si>
  <si>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</si>
  <si>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</si>
  <si>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</si>
  <si>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</si>
  <si>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</si>
  <si>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</si>
  <si>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</si>
  <si>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</si>
  <si>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</si>
  <si>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</si>
  <si>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</si>
  <si>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</si>
  <si>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</si>
  <si>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</si>
  <si>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</si>
  <si>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</si>
  <si>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</si>
  <si>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</si>
  <si>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</si>
  <si>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</si>
  <si>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</si>
  <si>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</si>
  <si>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</si>
  <si>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</si>
  <si>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</si>
  <si>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</si>
  <si>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</si>
  <si>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</si>
  <si>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</si>
  <si>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</si>
  <si>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</si>
  <si>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</si>
  <si>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</si>
  <si>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</si>
  <si>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</si>
  <si>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</si>
  <si>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</si>
  <si>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</si>
  <si>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</si>
  <si>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</si>
  <si>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</si>
  <si>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</si>
  <si>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</si>
  <si>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</si>
  <si>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</si>
  <si>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</si>
  <si>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</si>
  <si>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</si>
  <si>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</si>
  <si>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</si>
  <si>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</si>
  <si>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</si>
  <si>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</si>
  <si>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</si>
  <si>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</si>
  <si>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</si>
  <si>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</si>
  <si>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</si>
  <si>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</si>
  <si>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</si>
  <si>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</si>
  <si>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</si>
  <si>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</si>
  <si>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</si>
  <si>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</si>
  <si>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</si>
  <si>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</si>
  <si>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</si>
  <si>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</si>
  <si>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</si>
  <si>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</si>
  <si>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</si>
  <si>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</si>
  <si>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</si>
  <si>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</si>
  <si>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</si>
  <si>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</si>
  <si>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</si>
  <si>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</si>
  <si>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</si>
  <si>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</si>
  <si>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</si>
  <si>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</si>
  <si>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</si>
  <si>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</si>
  <si>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</si>
  <si>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</si>
  <si>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</si>
  <si>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</si>
  <si>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</si>
  <si>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</si>
  <si>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</si>
  <si>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</si>
  <si>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</si>
  <si>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</si>
  <si>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</si>
  <si>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</si>
  <si>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</si>
  <si>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</si>
  <si>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</si>
  <si>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</si>
  <si>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</si>
  <si>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</si>
  <si>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</si>
  <si>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</si>
  <si>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</si>
  <si>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</si>
  <si>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</si>
  <si>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</si>
  <si>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</si>
  <si>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</si>
  <si>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</si>
  <si>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</si>
  <si>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</si>
  <si>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</si>
  <si>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</si>
  <si>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</si>
  <si>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</si>
  <si>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</si>
  <si>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</si>
  <si>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</si>
  <si>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</si>
  <si>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</si>
  <si>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</si>
  <si>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</si>
  <si>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</si>
  <si>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</si>
  <si>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</si>
  <si>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</si>
  <si>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</si>
  <si>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</si>
  <si>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</si>
  <si>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</si>
  <si>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</si>
  <si>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</si>
  <si>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</si>
  <si>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</si>
  <si>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</si>
  <si>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</si>
  <si>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</si>
  <si>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</si>
  <si>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</si>
  <si>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</si>
  <si>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</si>
  <si>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</si>
  <si>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</si>
  <si>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</si>
  <si>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</si>
  <si>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</si>
  <si>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</si>
  <si>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</si>
  <si>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</si>
  <si>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</si>
  <si>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</si>
  <si>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</si>
  <si>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</si>
  <si>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</si>
  <si>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</si>
  <si>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</si>
  <si>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</si>
  <si>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</si>
  <si>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</si>
  <si>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</si>
  <si>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</si>
  <si>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</si>
  <si>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</si>
  <si>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</si>
  <si>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</si>
  <si>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</si>
  <si>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</si>
  <si>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</si>
  <si>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</si>
  <si>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</si>
  <si>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</si>
  <si>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</si>
  <si>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</si>
  <si>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</si>
  <si>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</si>
  <si>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</si>
  <si>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</si>
  <si>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</si>
  <si>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</si>
  <si>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</si>
  <si>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</si>
  <si>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</si>
  <si>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</si>
  <si>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</si>
  <si>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</si>
  <si>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</si>
  <si>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</si>
  <si>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</si>
  <si>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</si>
  <si>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</si>
  <si>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</si>
  <si>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</si>
  <si>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</si>
  <si>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</si>
  <si>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</si>
  <si>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</si>
  <si>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</si>
  <si>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</si>
  <si>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</si>
  <si>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</si>
  <si>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</si>
  <si>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</si>
  <si>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</si>
  <si>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</si>
  <si>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</si>
  <si>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</si>
  <si>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</si>
  <si>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</si>
  <si>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</si>
  <si>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</si>
  <si>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</si>
  <si>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</si>
  <si>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</si>
  <si>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</si>
  <si>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</si>
  <si>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</si>
  <si>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</si>
  <si>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</si>
  <si>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</si>
  <si>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</si>
  <si>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</si>
  <si>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</si>
  <si>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</si>
  <si>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</si>
  <si>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</si>
  <si>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</si>
  <si>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</si>
  <si>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</si>
  <si>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</si>
  <si>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</si>
  <si>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</si>
  <si>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</si>
  <si>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</si>
  <si>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</si>
  <si>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</si>
  <si>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</si>
  <si>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</si>
  <si>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</si>
  <si>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</si>
  <si>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</si>
  <si>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</si>
  <si>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</si>
  <si>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</si>
  <si>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</si>
  <si>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</si>
  <si>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</si>
  <si>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</si>
  <si>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</si>
  <si>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</si>
  <si>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</si>
  <si>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</si>
  <si>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</si>
  <si>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</si>
  <si>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</si>
  <si>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</si>
  <si>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</si>
  <si>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</si>
  <si>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</si>
  <si>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</si>
  <si>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</si>
  <si>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</si>
  <si>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</si>
  <si>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</si>
  <si>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</si>
  <si>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</si>
  <si>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</si>
  <si>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</si>
  <si>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</si>
  <si>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</si>
  <si>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</si>
  <si>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</si>
  <si>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</si>
  <si>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</si>
  <si>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</si>
  <si>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</si>
  <si>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</si>
  <si>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</si>
  <si>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</si>
  <si>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</si>
  <si>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</si>
  <si>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</si>
  <si>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</si>
  <si>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</si>
  <si>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</si>
  <si>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</si>
  <si>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</si>
  <si>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</si>
  <si>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</si>
  <si>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</si>
  <si>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</si>
  <si>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</si>
  <si>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</si>
  <si>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</si>
  <si>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</si>
  <si>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</si>
  <si>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</si>
  <si>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</si>
  <si>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</si>
  <si>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</si>
  <si>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</si>
  <si>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</si>
  <si>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</si>
  <si>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</si>
  <si>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</si>
  <si>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</si>
  <si>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</si>
  <si>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</si>
  <si>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</si>
  <si>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</si>
  <si>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</si>
  <si>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</si>
  <si>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</si>
  <si>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</si>
  <si>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</si>
  <si>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</si>
  <si>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</si>
  <si>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</si>
  <si>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</si>
  <si>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</si>
  <si>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</si>
  <si>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</si>
  <si>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</si>
  <si>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</si>
  <si>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</si>
  <si>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</si>
  <si>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</si>
  <si>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</si>
  <si>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</si>
  <si>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</si>
  <si>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</si>
  <si>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</si>
  <si>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</si>
  <si>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</si>
  <si>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</si>
  <si>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</si>
  <si>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</si>
  <si>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</si>
  <si>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</si>
  <si>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</si>
  <si>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</si>
  <si>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</si>
  <si>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</si>
  <si>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</si>
  <si>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</si>
  <si>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</si>
  <si>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</si>
  <si>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</si>
  <si>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</si>
  <si>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</si>
  <si>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</si>
  <si>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</si>
  <si>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</si>
  <si>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</si>
  <si>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</si>
  <si>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</si>
  <si>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</si>
  <si>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</si>
  <si>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</si>
  <si>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</si>
  <si>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</si>
  <si>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</si>
  <si>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</si>
  <si>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</si>
  <si>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</si>
  <si>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</si>
  <si>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</si>
  <si>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</si>
  <si>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</si>
  <si>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</si>
  <si>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</si>
  <si>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</si>
  <si>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</si>
  <si>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</si>
  <si>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</si>
  <si>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</si>
  <si>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</si>
  <si>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</si>
  <si>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</si>
  <si>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</si>
  <si>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</si>
  <si>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</si>
  <si>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</si>
  <si>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</si>
  <si>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</si>
  <si>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</si>
  <si>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</si>
  <si>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</si>
  <si>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</si>
  <si>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</si>
  <si>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</si>
  <si>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</si>
  <si>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</si>
  <si>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</si>
  <si>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</si>
  <si>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</si>
  <si>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</si>
  <si>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</si>
  <si>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</si>
  <si>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</si>
  <si>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</si>
  <si>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</si>
  <si>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</si>
  <si>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</si>
  <si>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</si>
  <si>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</si>
  <si>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</si>
  <si>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</si>
  <si>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</si>
  <si>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</si>
  <si>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</si>
  <si>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</si>
  <si>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</si>
  <si>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</si>
  <si>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</si>
  <si>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</si>
  <si>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</si>
  <si>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</si>
  <si>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</si>
  <si>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</si>
  <si>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</si>
  <si>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</si>
  <si>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</si>
  <si>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</si>
  <si>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</si>
  <si>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</si>
  <si>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</si>
  <si>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</si>
  <si>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</si>
  <si>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</si>
  <si>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</si>
  <si>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</si>
  <si>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</si>
  <si>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</si>
  <si>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</si>
  <si>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</si>
  <si>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</si>
  <si>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</si>
  <si>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</si>
  <si>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</si>
  <si>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</si>
  <si>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</si>
  <si>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</si>
  <si>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</si>
  <si>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</si>
  <si>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</si>
  <si>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</si>
  <si>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</si>
  <si>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</si>
  <si>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</si>
  <si>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</si>
  <si>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</si>
  <si>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</si>
  <si>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</si>
  <si>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</si>
  <si>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</si>
  <si>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</si>
  <si>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</si>
  <si>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</si>
  <si>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</si>
  <si>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</si>
  <si>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</si>
  <si>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</si>
  <si>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</si>
  <si>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</si>
  <si>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</si>
  <si>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</si>
  <si>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</si>
  <si>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</si>
  <si>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</si>
  <si>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</si>
  <si>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</si>
  <si>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</si>
  <si>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</si>
  <si>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</si>
  <si>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</si>
  <si>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</si>
  <si>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</si>
  <si>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</si>
  <si>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</si>
  <si>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</si>
  <si>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</si>
  <si>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</si>
  <si>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</si>
  <si>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</si>
  <si>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</si>
  <si>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</si>
  <si>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</si>
  <si>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</si>
  <si>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</si>
  <si>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</si>
  <si>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</si>
  <si>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</si>
  <si>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</si>
  <si>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</si>
  <si>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</si>
  <si>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</si>
  <si>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</si>
  <si>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</si>
  <si>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</si>
  <si>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</si>
  <si>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</si>
  <si>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</si>
  <si>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</si>
  <si>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</si>
  <si>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</si>
  <si>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</si>
  <si>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</si>
  <si>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</si>
  <si>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</si>
  <si>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</si>
  <si>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</si>
  <si>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</si>
  <si>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</si>
  <si>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</si>
  <si>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</si>
  <si>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</si>
  <si>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</si>
  <si>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</si>
  <si>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</si>
  <si>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</si>
  <si>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</si>
  <si>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</si>
  <si>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</si>
  <si>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</si>
  <si>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</si>
  <si>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</si>
  <si>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</si>
  <si>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</si>
  <si>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</si>
  <si>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</si>
  <si>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</si>
  <si>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</si>
  <si>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</si>
  <si>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</si>
  <si>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</si>
  <si>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</si>
  <si>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</si>
  <si>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</si>
  <si>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</si>
  <si>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</si>
  <si>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</si>
  <si>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</si>
  <si>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</si>
  <si>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</si>
  <si>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</si>
  <si>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</si>
  <si>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</si>
  <si>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</si>
  <si>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</si>
  <si>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</si>
  <si>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</si>
  <si>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</si>
  <si>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</si>
  <si>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</si>
  <si>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</si>
  <si>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</si>
  <si>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</si>
  <si>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</si>
  <si>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</si>
  <si>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</si>
  <si>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</si>
  <si>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</si>
  <si>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</si>
  <si>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</si>
  <si>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</si>
  <si>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</si>
  <si>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</si>
  <si>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</si>
  <si>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</si>
  <si>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</si>
  <si>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</si>
  <si>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</si>
  <si>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</si>
  <si>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</si>
  <si>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</si>
  <si>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</si>
  <si>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</si>
  <si>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</si>
  <si>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</si>
  <si>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</si>
  <si>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</si>
  <si>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</si>
  <si>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</si>
  <si>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</si>
  <si>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</si>
  <si>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</si>
  <si>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</si>
  <si>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</si>
  <si>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</si>
  <si>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</si>
  <si>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</si>
  <si>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</si>
  <si>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</si>
  <si>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</si>
  <si>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</si>
  <si>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</si>
  <si>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</si>
  <si>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</si>
  <si>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</si>
  <si>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</si>
  <si>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</si>
  <si>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</si>
  <si>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</si>
  <si>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</si>
  <si>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</si>
  <si>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</si>
  <si>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</si>
  <si>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</si>
  <si>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</si>
  <si>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</si>
  <si>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</si>
  <si>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</si>
  <si>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</si>
  <si>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</si>
  <si>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</si>
  <si>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</si>
  <si>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</si>
  <si>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</si>
  <si>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</si>
  <si>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</si>
  <si>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</si>
  <si>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</si>
  <si>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</si>
  <si>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</si>
  <si>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</si>
  <si>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</si>
  <si>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</si>
  <si>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</si>
  <si>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</si>
  <si>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</si>
  <si>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</si>
  <si>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</si>
  <si>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</si>
  <si>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</si>
  <si>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</si>
  <si>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</si>
  <si>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</si>
  <si>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</si>
  <si>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</si>
  <si>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</si>
  <si>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</si>
  <si>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</si>
  <si>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</si>
  <si>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</si>
  <si>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</si>
  <si>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</si>
  <si>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</si>
  <si>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</si>
  <si>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</si>
  <si>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</si>
  <si>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</si>
  <si>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</si>
  <si>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</si>
  <si>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</si>
  <si>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</si>
  <si>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</si>
  <si>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</si>
  <si>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</si>
  <si>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</si>
  <si>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</si>
  <si>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</si>
  <si>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</si>
  <si>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</si>
  <si>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</si>
  <si>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</si>
  <si>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</si>
  <si>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</si>
  <si>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</si>
  <si>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</si>
  <si>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</si>
  <si>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</si>
  <si>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</si>
  <si>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</si>
  <si>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</si>
  <si>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</si>
  <si>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</si>
  <si>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</si>
  <si>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</si>
  <si>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</si>
  <si>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</si>
  <si>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</si>
  <si>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</si>
  <si>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</si>
  <si>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</si>
  <si>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</si>
  <si>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</si>
  <si>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</si>
  <si>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</si>
  <si>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</si>
  <si>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</si>
  <si>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</si>
  <si>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</si>
  <si>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</si>
  <si>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</si>
  <si>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</si>
  <si>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</si>
  <si>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</si>
  <si>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</si>
  <si>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</si>
  <si>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</si>
  <si>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</si>
  <si>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</si>
  <si>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</si>
  <si>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</si>
  <si>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</si>
  <si>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</si>
  <si>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</si>
  <si>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</si>
  <si>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</si>
  <si>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</si>
  <si>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</si>
  <si>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</si>
  <si>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</si>
  <si>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</si>
  <si>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</si>
  <si>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</si>
  <si>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</si>
  <si>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</si>
  <si>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</si>
  <si>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</si>
  <si>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</si>
  <si>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</si>
  <si>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</si>
  <si>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</si>
  <si>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</si>
  <si>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</si>
  <si>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</si>
  <si>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</si>
  <si>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</si>
  <si>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</si>
  <si>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</si>
  <si>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</si>
  <si>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</si>
  <si>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</si>
  <si>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</si>
  <si>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</si>
  <si>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</si>
  <si>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</si>
  <si>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</si>
  <si>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</si>
  <si>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</si>
  <si>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</si>
  <si>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</si>
  <si>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</si>
  <si>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</si>
  <si>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</si>
  <si>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</si>
  <si>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</si>
  <si>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</si>
  <si>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</si>
  <si>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</si>
  <si>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</si>
  <si>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</si>
  <si>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</si>
  <si>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</si>
  <si>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</si>
  <si>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</si>
  <si>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</si>
  <si>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</si>
  <si>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</si>
  <si>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</si>
  <si>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</si>
  <si>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</si>
  <si>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</si>
  <si>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</si>
  <si>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</si>
  <si>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</si>
  <si>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</si>
  <si>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</si>
  <si>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</si>
  <si>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</si>
  <si>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</si>
  <si>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</si>
  <si>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</si>
  <si>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</si>
  <si>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</si>
  <si>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</si>
  <si>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</si>
  <si>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</si>
  <si>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</si>
  <si>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</si>
  <si>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</si>
  <si>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</si>
  <si>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</si>
  <si>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</si>
  <si>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</si>
  <si>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</si>
  <si>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</si>
  <si>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</si>
  <si>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</si>
  <si>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</si>
  <si>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</si>
  <si>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</si>
  <si>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</si>
  <si>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</si>
  <si>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</si>
  <si>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</si>
  <si>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</si>
  <si>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</si>
  <si>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</si>
  <si>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</si>
  <si>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</si>
  <si>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</si>
  <si>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</si>
  <si>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</si>
  <si>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</si>
  <si>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</si>
  <si>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</si>
  <si>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</si>
  <si>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</si>
  <si>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</si>
  <si>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</si>
  <si>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</si>
  <si>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</si>
  <si>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</si>
  <si>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</si>
  <si>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</si>
  <si>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</si>
  <si>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</si>
  <si>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</si>
  <si>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</si>
  <si>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</si>
  <si>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</si>
  <si>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</si>
  <si>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</si>
  <si>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</si>
  <si>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</si>
  <si>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</si>
  <si>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</si>
  <si>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</si>
  <si>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</si>
  <si>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</si>
  <si>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</si>
  <si>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</si>
  <si>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</si>
  <si>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</si>
  <si>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</si>
  <si>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</si>
  <si>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</si>
  <si>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</si>
  <si>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</si>
  <si>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</si>
  <si>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</si>
  <si>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</si>
  <si>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</si>
  <si>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</si>
  <si>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</si>
  <si>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</si>
  <si>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</si>
  <si>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</si>
  <si>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</si>
  <si>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</si>
  <si>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</si>
  <si>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</si>
  <si>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</si>
  <si>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</si>
  <si>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</si>
  <si>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</si>
  <si>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</si>
  <si>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</si>
  <si>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</si>
  <si>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</si>
  <si>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</si>
  <si>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</si>
  <si>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</si>
  <si>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</si>
  <si>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</si>
  <si>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</si>
  <si>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</si>
  <si>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</si>
  <si>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</si>
  <si>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</si>
  <si>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</si>
  <si>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</si>
  <si>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</si>
  <si>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</si>
  <si>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</si>
  <si>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</si>
  <si>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</si>
  <si>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</si>
  <si>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</si>
  <si>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</si>
  <si>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</si>
  <si>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</si>
  <si>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</si>
  <si>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</si>
  <si>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</si>
  <si>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</si>
  <si>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</si>
  <si>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</si>
  <si>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</si>
  <si>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</si>
  <si>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</si>
  <si>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</si>
  <si>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</si>
  <si>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</si>
  <si>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</si>
  <si>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</si>
  <si>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</si>
  <si>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</si>
  <si>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</si>
  <si>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</si>
  <si>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</si>
  <si>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</si>
  <si>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</si>
  <si>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</si>
  <si>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</si>
  <si>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</si>
  <si>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</si>
  <si>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</si>
  <si>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</si>
  <si>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</si>
  <si>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</si>
  <si>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</si>
  <si>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</si>
  <si>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</si>
  <si>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</si>
  <si>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</si>
  <si>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</si>
  <si>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</si>
  <si>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</si>
  <si>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</si>
  <si>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</si>
  <si>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</si>
  <si>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</si>
  <si>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</si>
  <si>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</si>
  <si>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</si>
  <si>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</si>
  <si>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</si>
  <si>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</si>
  <si>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</si>
  <si>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</si>
  <si>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</si>
  <si>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</si>
  <si>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</si>
  <si>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</si>
  <si>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</si>
  <si>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</si>
  <si>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</si>
  <si>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</si>
  <si>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</si>
  <si>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</si>
  <si>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</si>
  <si>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</si>
  <si>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</si>
  <si>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</si>
  <si>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</si>
  <si>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</si>
  <si>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</si>
  <si>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</si>
  <si>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</si>
  <si>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</si>
  <si>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</si>
  <si>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</si>
  <si>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</si>
  <si>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</si>
  <si>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</si>
  <si>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</si>
  <si>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</si>
  <si>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</si>
  <si>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</si>
  <si>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</si>
  <si>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</si>
  <si>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</si>
  <si>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</si>
  <si>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</si>
  <si>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</si>
  <si>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</si>
  <si>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</si>
  <si>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</si>
  <si>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</si>
  <si>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</si>
  <si>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</si>
  <si>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</si>
  <si>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</si>
  <si>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</si>
  <si>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</si>
  <si>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</si>
  <si>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</si>
  <si>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</si>
  <si>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</si>
  <si>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</si>
  <si>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</si>
  <si>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</si>
  <si>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</si>
  <si>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</si>
  <si>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</si>
  <si>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</si>
  <si>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</si>
  <si>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</si>
  <si>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</si>
  <si>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</si>
  <si>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</si>
  <si>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</si>
  <si>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</si>
  <si>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</si>
  <si>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</si>
  <si>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</si>
  <si>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</si>
  <si>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</si>
  <si>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</si>
  <si>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</si>
  <si>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</si>
  <si>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</si>
  <si>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</si>
  <si>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</si>
  <si>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</si>
  <si>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</si>
  <si>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</si>
  <si>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</si>
  <si>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</si>
  <si>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</si>
  <si>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</si>
  <si>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</si>
  <si>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</si>
  <si>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</si>
  <si>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</si>
  <si>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</si>
  <si>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</si>
  <si>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</si>
  <si>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</si>
  <si>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</si>
  <si>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</si>
  <si>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</si>
  <si>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</si>
  <si>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</si>
  <si>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</si>
  <si>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</si>
  <si>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</si>
  <si>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</si>
  <si>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</si>
  <si>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</si>
  <si>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</si>
  <si>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</si>
  <si>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</si>
  <si>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</si>
  <si>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</si>
  <si>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</si>
  <si>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</si>
  <si>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</si>
  <si>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</si>
  <si>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</si>
  <si>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</si>
  <si>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</si>
  <si>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</si>
  <si>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</si>
  <si>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</si>
  <si>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</si>
  <si>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</si>
  <si>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</si>
  <si>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</si>
  <si>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</si>
  <si>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</si>
  <si>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</si>
  <si>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</si>
  <si>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</si>
  <si>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</si>
  <si>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</si>
  <si>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</si>
  <si>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</si>
  <si>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</si>
  <si>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</si>
  <si>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</si>
  <si>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</si>
  <si>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</si>
  <si>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</si>
  <si>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</si>
  <si>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</si>
  <si>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</si>
  <si>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</si>
  <si>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</si>
  <si>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</si>
  <si>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</si>
  <si>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</si>
  <si>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</si>
  <si>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</si>
  <si>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</si>
  <si>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</si>
  <si>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</si>
  <si>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</si>
  <si>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</si>
  <si>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</si>
  <si>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</si>
  <si>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</si>
  <si>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</si>
  <si>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</si>
  <si>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</si>
  <si>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</si>
  <si>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</si>
  <si>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</si>
  <si>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</si>
  <si>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</si>
  <si>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</si>
  <si>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</si>
  <si>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</si>
  <si>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</si>
  <si>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</si>
  <si>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</si>
  <si>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</si>
  <si>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</si>
  <si>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</si>
  <si>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</si>
  <si>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</si>
  <si>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</si>
  <si>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</si>
  <si>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</si>
  <si>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</si>
  <si>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</si>
  <si>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</si>
  <si>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</si>
  <si>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</si>
  <si>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</si>
  <si>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</si>
  <si>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</si>
  <si>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</si>
  <si>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</si>
  <si>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</si>
  <si>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</si>
  <si>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</si>
  <si>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</si>
  <si>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</si>
  <si>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</si>
  <si>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</si>
  <si>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</si>
  <si>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</si>
  <si>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</si>
  <si>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</si>
  <si>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</si>
  <si>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</si>
  <si>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</si>
  <si>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</si>
  <si>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</si>
  <si>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</si>
  <si>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</si>
  <si>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</si>
  <si>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</si>
  <si>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</si>
  <si>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</si>
  <si>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</si>
  <si>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</si>
  <si>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</si>
  <si>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</si>
  <si>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</si>
  <si>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</si>
  <si>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</si>
  <si>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</si>
  <si>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</si>
  <si>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</si>
  <si>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</si>
  <si>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</si>
  <si>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</si>
  <si>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</si>
  <si>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</si>
  <si>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</si>
  <si>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</si>
  <si>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</si>
  <si>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</si>
  <si>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</si>
  <si>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</si>
  <si>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</si>
  <si>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</si>
  <si>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</si>
  <si>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</si>
  <si>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</si>
  <si>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</si>
  <si>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</si>
  <si>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</si>
  <si>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</si>
  <si>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</si>
  <si>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</si>
  <si>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</si>
  <si>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</si>
  <si>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</si>
  <si>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</si>
  <si>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</si>
  <si>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</si>
  <si>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</si>
  <si>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</si>
  <si>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</si>
  <si>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</si>
  <si>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</si>
  <si>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</si>
  <si>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</si>
  <si>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</si>
  <si>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</si>
  <si>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</si>
  <si>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</si>
  <si>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</si>
  <si>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</si>
  <si>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</si>
  <si>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</si>
  <si>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</si>
  <si>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</si>
  <si>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</si>
  <si>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</si>
  <si>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</si>
  <si>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</si>
  <si>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</si>
  <si>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</si>
  <si>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</si>
  <si>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</si>
  <si>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</si>
  <si>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</si>
  <si>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</si>
  <si>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</si>
  <si>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</si>
  <si>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</si>
  <si>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</si>
  <si>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</si>
  <si>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</si>
  <si>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</si>
  <si>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</si>
  <si>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</si>
  <si>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</si>
  <si>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</si>
  <si>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</si>
  <si>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</si>
  <si>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</si>
  <si>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</si>
  <si>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</si>
  <si>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</si>
  <si>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</si>
  <si>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</si>
  <si>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</si>
  <si>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</si>
  <si>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</si>
  <si>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</si>
  <si>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</si>
  <si>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</si>
  <si>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</si>
  <si>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</si>
  <si>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</si>
  <si>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</si>
  <si>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</si>
  <si>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</si>
  <si>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</si>
  <si>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</si>
  <si>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</si>
  <si>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</si>
  <si>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</si>
  <si>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</si>
  <si>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</si>
  <si>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</si>
  <si>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</si>
  <si>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</si>
  <si>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</si>
  <si>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</si>
  <si>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</si>
  <si>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</si>
  <si>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</si>
  <si>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</si>
  <si>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</si>
  <si>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</si>
  <si>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</si>
  <si>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</si>
  <si>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</si>
  <si>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</si>
  <si>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</si>
  <si>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</si>
  <si>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</si>
  <si>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</si>
  <si>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</si>
  <si>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</si>
  <si>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</si>
  <si>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</si>
  <si>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</si>
  <si>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</si>
  <si>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</si>
  <si>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</si>
  <si>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</si>
  <si>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</si>
  <si>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</si>
  <si>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</si>
  <si>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</si>
  <si>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</si>
  <si>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</si>
  <si>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</si>
  <si>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</si>
  <si>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</si>
  <si>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</si>
  <si>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</si>
  <si>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</si>
  <si>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</si>
  <si>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</si>
  <si>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</si>
  <si>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</si>
  <si>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</si>
  <si>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</si>
  <si>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</si>
  <si>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</si>
  <si>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</si>
  <si>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</si>
  <si>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</si>
  <si>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</si>
  <si>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</si>
  <si>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</si>
  <si>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</si>
  <si>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</si>
  <si>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</si>
  <si>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</si>
  <si>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</si>
  <si>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</si>
  <si>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</si>
  <si>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</si>
  <si>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</si>
  <si>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</si>
  <si>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</si>
  <si>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</si>
  <si>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</si>
  <si>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</si>
  <si>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</si>
  <si>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</si>
  <si>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</si>
  <si>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</si>
  <si>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</si>
  <si>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</si>
  <si>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</si>
  <si>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</si>
  <si>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</si>
  <si>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</si>
  <si>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</si>
  <si>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</si>
  <si>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</si>
  <si>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</si>
  <si>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</si>
  <si>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</si>
  <si>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</si>
  <si>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</si>
  <si>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</si>
  <si>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</si>
  <si>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</si>
  <si>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</si>
  <si>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</si>
  <si>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</si>
  <si>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</si>
  <si>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</si>
  <si>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</si>
  <si>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</si>
  <si>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</si>
  <si>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</si>
  <si>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</si>
  <si>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</si>
  <si>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</si>
  <si>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</si>
  <si>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</si>
  <si>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</si>
  <si>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</si>
  <si>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</si>
  <si>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</si>
  <si>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</si>
  <si>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</si>
  <si>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</si>
  <si>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</si>
  <si>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</si>
  <si>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</si>
  <si>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</si>
  <si>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</si>
  <si>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</si>
  <si>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</si>
  <si>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</si>
  <si>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</si>
  <si>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</si>
  <si>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</si>
  <si>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</si>
  <si>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</si>
  <si>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</si>
  <si>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</si>
  <si>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</si>
  <si>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</si>
  <si>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</si>
  <si>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</si>
  <si>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</si>
  <si>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</si>
  <si>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</si>
  <si>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</si>
  <si>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</si>
  <si>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</si>
  <si>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</si>
  <si>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</si>
  <si>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</si>
  <si>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</si>
  <si>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</si>
  <si>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</si>
  <si>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</si>
  <si>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</si>
  <si>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</si>
  <si>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</si>
  <si>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</si>
  <si>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</si>
  <si>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</si>
  <si>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</si>
  <si>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</si>
  <si>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</si>
  <si>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</si>
  <si>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</si>
  <si>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</si>
  <si>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</si>
  <si>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</si>
  <si>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</si>
  <si>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</si>
  <si>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</si>
  <si>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</si>
  <si>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</si>
  <si>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</si>
  <si>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</si>
  <si>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</si>
  <si>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</si>
  <si>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</si>
  <si>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</si>
  <si>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</si>
  <si>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</si>
  <si>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</si>
  <si>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</si>
  <si>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</si>
  <si>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</si>
  <si>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</si>
  <si>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</si>
  <si>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</si>
  <si>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</si>
  <si>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</si>
  <si>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</si>
  <si>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</si>
  <si>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</si>
  <si>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</si>
  <si>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</si>
  <si>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</si>
  <si>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</si>
  <si>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</si>
  <si>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</si>
  <si>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</si>
  <si>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</si>
  <si>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</si>
  <si>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</si>
  <si>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</si>
  <si>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</si>
  <si>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</si>
  <si>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</si>
  <si>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</si>
  <si>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</si>
  <si>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</si>
  <si>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</si>
  <si>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</si>
  <si>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</si>
  <si>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</si>
  <si>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</si>
  <si>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</si>
  <si>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</si>
  <si>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</si>
  <si>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</si>
  <si>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</si>
  <si>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</si>
  <si>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</si>
  <si>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</si>
  <si>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</si>
  <si>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</si>
  <si>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</si>
  <si>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</si>
  <si>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</si>
  <si>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</si>
  <si>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</si>
  <si>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</si>
  <si>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</si>
  <si>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</si>
  <si>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</si>
  <si>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</si>
  <si>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</si>
  <si>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</si>
  <si>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</si>
  <si>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</si>
  <si>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</si>
  <si>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</si>
  <si>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</si>
  <si>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</si>
  <si>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</si>
  <si>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</si>
  <si>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</si>
  <si>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</si>
  <si>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</si>
  <si>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</si>
  <si>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</si>
  <si>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</si>
  <si>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</si>
  <si>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</si>
  <si>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</si>
  <si>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</si>
  <si>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</si>
  <si>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</si>
  <si>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</si>
  <si>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</si>
  <si>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</si>
  <si>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</si>
  <si>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</si>
  <si>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</si>
  <si>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</si>
  <si>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</si>
  <si>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</si>
  <si>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</si>
  <si>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</si>
  <si>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</si>
  <si>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</si>
  <si>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</si>
  <si>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</si>
  <si>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</si>
  <si>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</si>
  <si>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</si>
  <si>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</si>
  <si>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</si>
  <si>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</si>
  <si>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</si>
  <si>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</si>
  <si>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</si>
  <si>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</si>
  <si>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</si>
  <si>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</si>
  <si>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</si>
  <si>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</si>
  <si>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</si>
  <si>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</si>
  <si>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</si>
  <si>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</si>
  <si>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</si>
  <si>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</si>
  <si>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</si>
  <si>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</si>
  <si>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</si>
  <si>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</si>
  <si>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</si>
  <si>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</si>
  <si>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</si>
  <si>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</si>
  <si>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</si>
  <si>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</si>
  <si>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</si>
  <si>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</si>
  <si>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</si>
  <si>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</si>
  <si>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</si>
  <si>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</si>
  <si>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</si>
  <si>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</si>
  <si>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</si>
  <si>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</si>
  <si>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</si>
  <si>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</si>
  <si>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</si>
  <si>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</si>
  <si>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</si>
  <si>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</si>
  <si>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</si>
  <si>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</si>
  <si>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</si>
  <si>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</si>
  <si>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</si>
  <si>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</si>
  <si>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</si>
  <si>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</si>
  <si>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</si>
  <si>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</si>
  <si>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</si>
  <si>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</si>
  <si>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</si>
  <si>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</si>
  <si>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</si>
  <si>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</si>
  <si>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</si>
  <si>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</si>
  <si>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</si>
  <si>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</si>
  <si>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</si>
  <si>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</si>
  <si>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</si>
  <si>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</si>
  <si>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</si>
  <si>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</si>
  <si>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</si>
  <si>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</si>
  <si>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</si>
  <si>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</si>
  <si>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</si>
  <si>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</si>
  <si>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</si>
  <si>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</si>
  <si>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</si>
  <si>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</si>
  <si>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</si>
  <si>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</si>
  <si>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</si>
  <si>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</si>
  <si>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</si>
  <si>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</si>
  <si>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</si>
  <si>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</si>
  <si>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</si>
  <si>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</si>
  <si>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</si>
  <si>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</si>
  <si>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</si>
  <si>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</si>
  <si>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</si>
  <si>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</si>
  <si>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</si>
  <si>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</si>
  <si>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</si>
  <si>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</si>
  <si>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</si>
  <si>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</si>
  <si>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</si>
  <si>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</si>
  <si>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</si>
  <si>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</si>
  <si>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</si>
  <si>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</si>
  <si>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</si>
  <si>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</si>
  <si>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</si>
  <si>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</si>
  <si>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</si>
  <si>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</si>
  <si>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</si>
  <si>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</si>
  <si>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</si>
  <si>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</si>
  <si>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</si>
  <si>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</si>
  <si>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</si>
  <si>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</si>
  <si>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</si>
  <si>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</si>
  <si>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</si>
  <si>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</si>
  <si>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</si>
  <si>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</si>
  <si>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</si>
  <si>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</si>
  <si>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</si>
  <si>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</si>
  <si>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</si>
  <si>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</si>
  <si>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</si>
  <si>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</si>
  <si>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</si>
  <si>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</si>
  <si>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</si>
  <si>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</si>
  <si>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</si>
  <si>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</si>
  <si>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</si>
  <si>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</si>
  <si>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</si>
  <si>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</si>
  <si>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</si>
  <si>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</si>
  <si>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</si>
  <si>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</si>
  <si>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</si>
  <si>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</si>
  <si>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</si>
  <si>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</si>
  <si>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</si>
  <si>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</si>
  <si>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</si>
  <si>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</si>
  <si>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</si>
  <si>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</si>
  <si>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</si>
  <si>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</si>
  <si>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</si>
  <si>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</si>
  <si>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</si>
  <si>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</si>
  <si>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</si>
  <si>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</si>
  <si>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</si>
  <si>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</si>
  <si>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</si>
  <si>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</si>
  <si>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</si>
  <si>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</si>
  <si>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</si>
  <si>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</si>
  <si>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</si>
  <si>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</si>
  <si>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</si>
  <si>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</si>
  <si>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</si>
  <si>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</si>
  <si>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</si>
  <si>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</si>
  <si>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</si>
  <si>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</si>
  <si>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</si>
  <si>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</si>
  <si>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</si>
  <si>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</si>
  <si>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</si>
  <si>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</si>
  <si>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</si>
  <si>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</si>
  <si>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</si>
  <si>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</si>
  <si>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</si>
  <si>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</si>
  <si>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</si>
  <si>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</si>
  <si>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</si>
  <si>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</si>
  <si>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</si>
  <si>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</si>
  <si>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</si>
  <si>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</si>
  <si>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</si>
  <si>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</si>
  <si>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</si>
  <si>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</si>
  <si>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</si>
  <si>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</si>
  <si>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</si>
  <si>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</si>
  <si>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</si>
  <si>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</si>
  <si>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</si>
  <si>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</si>
  <si>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</si>
  <si>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</si>
  <si>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</si>
  <si>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</si>
  <si>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</si>
  <si>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</si>
  <si>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</si>
  <si>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</si>
  <si>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</si>
  <si>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</si>
  <si>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</si>
  <si>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</si>
  <si>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</si>
  <si>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</si>
  <si>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</si>
  <si>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</si>
  <si>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</si>
  <si>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</si>
  <si>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</si>
  <si>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</si>
  <si>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</si>
  <si>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</si>
  <si>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</si>
  <si>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</si>
  <si>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</si>
  <si>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</si>
  <si>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</si>
  <si>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</si>
  <si>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</si>
  <si>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</si>
  <si>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</si>
  <si>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</si>
  <si>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</si>
  <si>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</si>
  <si>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</si>
  <si>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</si>
  <si>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</si>
  <si>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</si>
  <si>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</si>
  <si>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</si>
  <si>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</si>
  <si>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</si>
  <si>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</si>
  <si>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</si>
  <si>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</si>
  <si>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</si>
  <si>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</si>
  <si>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</si>
  <si>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</si>
  <si>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</si>
  <si>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</si>
  <si>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</si>
  <si>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</si>
  <si>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</si>
  <si>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</si>
  <si>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</si>
  <si>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</si>
  <si>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</si>
  <si>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</si>
  <si>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</si>
  <si>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</si>
  <si>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</si>
  <si>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</si>
  <si>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</si>
  <si>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</si>
  <si>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</si>
  <si>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</si>
  <si>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</si>
  <si>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</si>
  <si>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</si>
  <si>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</si>
  <si>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</si>
  <si>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</si>
  <si>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</si>
  <si>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</si>
  <si>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</si>
  <si>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</si>
  <si>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</si>
  <si>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</si>
  <si>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</si>
  <si>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</si>
  <si>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</si>
  <si>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</si>
  <si>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</si>
  <si>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</si>
  <si>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</si>
  <si>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</si>
  <si>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</si>
  <si>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</si>
  <si>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</si>
  <si>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</si>
  <si>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</si>
  <si>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</si>
  <si>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</si>
  <si>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</si>
  <si>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</si>
  <si>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</si>
  <si>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</si>
  <si>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</si>
  <si>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</si>
  <si>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</si>
  <si>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</si>
  <si>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</si>
  <si>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</si>
  <si>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</si>
  <si>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</si>
  <si>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</si>
  <si>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</si>
  <si>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</si>
  <si>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</si>
  <si>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</si>
  <si>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</si>
  <si>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</si>
  <si>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</si>
  <si>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</si>
  <si>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</si>
  <si>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</si>
  <si>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</si>
  <si>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</si>
  <si>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</si>
  <si>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</si>
  <si>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</si>
  <si>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</si>
  <si>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</si>
  <si>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</si>
  <si>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</si>
  <si>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</si>
  <si>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</si>
  <si>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</si>
  <si>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</si>
  <si>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</si>
  <si>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</si>
  <si>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</si>
  <si>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</si>
  <si>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</si>
  <si>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</si>
  <si>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</si>
  <si>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</si>
  <si>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</si>
  <si>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</si>
  <si>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</si>
  <si>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</si>
  <si>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</si>
  <si>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</si>
  <si>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</si>
  <si>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</si>
  <si>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</si>
  <si>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</si>
  <si>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</si>
  <si>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</si>
  <si>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</si>
  <si>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</si>
  <si>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</si>
  <si>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</si>
  <si>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</si>
  <si>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</si>
  <si>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</si>
  <si>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</si>
  <si>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</si>
  <si>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</si>
  <si>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</si>
  <si>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</si>
  <si>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</si>
  <si>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</si>
  <si>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</si>
  <si>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</si>
  <si>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</si>
  <si>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</si>
  <si>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</si>
  <si>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</si>
  <si>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</si>
  <si>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</si>
  <si>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</si>
  <si>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</si>
  <si>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</si>
  <si>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</si>
  <si>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</si>
  <si>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</si>
  <si>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</si>
  <si>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</si>
  <si>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</si>
  <si>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</si>
  <si>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</si>
  <si>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</si>
  <si>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</si>
  <si>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</si>
  <si>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</si>
  <si>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</si>
  <si>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</si>
  <si>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</si>
  <si>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</si>
  <si>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</si>
  <si>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</si>
  <si>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</si>
  <si>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</si>
  <si>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</si>
  <si>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</si>
  <si>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</si>
  <si>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</si>
  <si>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</si>
  <si>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</si>
  <si>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</si>
  <si>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</si>
  <si>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</si>
  <si>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</si>
  <si>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</si>
  <si>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</si>
  <si>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</si>
  <si>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</si>
  <si>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</si>
  <si>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</si>
  <si>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</si>
  <si>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</si>
  <si>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</si>
  <si>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</si>
  <si>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</si>
  <si>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</si>
  <si>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</si>
  <si>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</si>
  <si>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</si>
  <si>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</si>
  <si>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</si>
  <si>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</si>
  <si>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</si>
  <si>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</si>
  <si>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</si>
  <si>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</si>
  <si>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</si>
  <si>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</si>
  <si>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</si>
  <si>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</si>
  <si>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</si>
  <si>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</si>
  <si>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</si>
  <si>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</si>
  <si>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</si>
  <si>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</si>
  <si>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</si>
  <si>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</si>
  <si>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</si>
  <si>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</si>
  <si>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</si>
  <si>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</si>
  <si>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</si>
  <si>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</si>
  <si>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</si>
  <si>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</si>
  <si>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</si>
  <si>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</si>
  <si>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</si>
  <si>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</si>
  <si>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</si>
  <si>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</si>
  <si>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</si>
  <si>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</si>
  <si>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</si>
  <si>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</si>
  <si>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</si>
  <si>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</si>
  <si>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</si>
  <si>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</si>
  <si>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</si>
  <si>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</si>
  <si>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</si>
  <si>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</si>
  <si>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</si>
  <si>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</si>
  <si>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</si>
  <si>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</si>
  <si>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</si>
  <si>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</si>
  <si>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</si>
  <si>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</si>
  <si>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</si>
  <si>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</si>
  <si>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</si>
  <si>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</si>
  <si>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</si>
  <si>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</si>
  <si>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</si>
  <si>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</si>
  <si>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</si>
  <si>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</si>
  <si>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</si>
  <si>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</si>
  <si>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</si>
  <si>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</si>
  <si>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</si>
  <si>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</si>
  <si>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</si>
  <si>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</si>
  <si>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</si>
  <si>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</si>
  <si>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</si>
  <si>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</si>
  <si>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</si>
  <si>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</si>
  <si>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</si>
  <si>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</si>
  <si>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</si>
  <si>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</si>
  <si>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</si>
  <si>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</si>
  <si>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</si>
  <si>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</si>
  <si>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</si>
  <si>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</si>
  <si>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</si>
  <si>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</si>
  <si>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</si>
  <si>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</si>
  <si>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</si>
  <si>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</si>
  <si>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</si>
  <si>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</si>
  <si>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</si>
  <si>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</si>
  <si>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</si>
  <si>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</si>
  <si>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</si>
  <si>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</si>
  <si>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</si>
  <si>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</si>
  <si>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</si>
  <si>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</si>
  <si>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</si>
  <si>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</si>
  <si>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</si>
  <si>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</si>
  <si>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</si>
  <si>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</si>
  <si>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</si>
  <si>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</si>
  <si>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</si>
  <si>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</si>
  <si>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</si>
  <si>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</si>
  <si>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</si>
  <si>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</si>
  <si>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</si>
  <si>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</si>
  <si>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</si>
  <si>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</si>
  <si>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</si>
  <si>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</si>
  <si>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</si>
  <si>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</si>
  <si>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</si>
  <si>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</si>
  <si>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</si>
  <si>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</si>
  <si>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</si>
  <si>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</si>
  <si>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</si>
  <si>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</si>
  <si>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</si>
  <si>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</si>
  <si>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</si>
  <si>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</si>
  <si>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</si>
  <si>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</si>
  <si>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</si>
  <si>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</si>
  <si>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</si>
  <si>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</si>
  <si>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</si>
  <si>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</si>
  <si>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</si>
  <si>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</si>
  <si>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</si>
  <si>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</si>
  <si>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</si>
  <si>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</si>
  <si>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</si>
  <si>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</si>
  <si>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</si>
  <si>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</si>
  <si>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</si>
  <si>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</si>
  <si>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</si>
  <si>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</si>
  <si>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</si>
  <si>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</si>
  <si>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</si>
  <si>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</si>
  <si>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</si>
  <si>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</si>
  <si>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</si>
  <si>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</si>
  <si>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</si>
  <si>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</si>
  <si>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</si>
  <si>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</si>
  <si>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</si>
  <si>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</si>
  <si>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</si>
  <si>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</si>
  <si>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</si>
  <si>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</si>
  <si>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</si>
  <si>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</si>
  <si>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</si>
  <si>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</si>
  <si>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</si>
  <si>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</si>
  <si>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</si>
  <si>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</si>
  <si>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</si>
  <si>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</si>
  <si>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</si>
  <si>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</si>
  <si>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</si>
  <si>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</si>
  <si>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</si>
  <si>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</si>
  <si>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</si>
  <si>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</si>
  <si>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</si>
  <si>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</si>
  <si>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</si>
  <si>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</si>
  <si>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</si>
  <si>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</si>
  <si>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</si>
  <si>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</si>
  <si>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</si>
  <si>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</si>
  <si>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</si>
  <si>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</si>
  <si>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</si>
  <si>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</si>
  <si>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</si>
  <si>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</si>
  <si>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</si>
  <si>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</si>
  <si>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</si>
  <si>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</si>
  <si>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</si>
  <si>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</si>
  <si>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</si>
  <si>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</si>
  <si>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</si>
  <si>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</si>
  <si>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</si>
  <si>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</si>
  <si>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</si>
  <si>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</si>
  <si>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</si>
  <si>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</si>
  <si>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</si>
  <si>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</si>
  <si>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</si>
  <si>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</si>
  <si>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</si>
  <si>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</si>
  <si>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</si>
  <si>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</si>
  <si>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</si>
  <si>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</si>
  <si>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</si>
  <si>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</si>
  <si>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</si>
  <si>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</si>
  <si>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</si>
  <si>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</si>
  <si>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</si>
  <si>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</si>
  <si>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</si>
  <si>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</si>
  <si>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</si>
  <si>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</si>
  <si>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</si>
  <si>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</si>
  <si>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</si>
  <si>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</si>
  <si>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</si>
  <si>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</si>
  <si>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</si>
  <si>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</si>
  <si>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</si>
  <si>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</si>
  <si>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</si>
  <si>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</si>
  <si>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</si>
  <si>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</si>
  <si>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</si>
  <si>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</si>
  <si>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</si>
  <si>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</si>
  <si>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</si>
  <si>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</si>
  <si>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</si>
  <si>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</si>
  <si>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</si>
  <si>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</si>
  <si>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</si>
  <si>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</si>
  <si>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</si>
  <si>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</si>
  <si>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</si>
  <si>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</si>
  <si>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</si>
  <si>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</si>
  <si>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</si>
  <si>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</si>
  <si>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</si>
  <si>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</si>
  <si>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</si>
  <si>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</si>
  <si>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</si>
  <si>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</si>
  <si>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</si>
  <si>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</si>
  <si>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</si>
  <si>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</si>
  <si>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</si>
  <si>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</si>
  <si>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</si>
  <si>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</si>
  <si>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</si>
  <si>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</si>
  <si>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</si>
  <si>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</si>
  <si>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</si>
  <si>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</si>
  <si>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</si>
  <si>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</si>
  <si>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</si>
  <si>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</si>
  <si>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</si>
  <si>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</si>
  <si>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</si>
  <si>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</si>
  <si>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</si>
  <si>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</si>
  <si>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</si>
  <si>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</si>
  <si>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</si>
  <si>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</si>
  <si>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</si>
  <si>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</si>
  <si>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</si>
  <si>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</si>
  <si>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</si>
  <si>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</si>
  <si>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</si>
  <si>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</si>
  <si>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</si>
  <si>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</si>
  <si>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</si>
  <si>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</si>
  <si>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</si>
  <si>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</si>
  <si>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</si>
  <si>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</si>
  <si>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</si>
  <si>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</si>
  <si>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</si>
  <si>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</si>
  <si>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</si>
  <si>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</si>
  <si>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</si>
  <si>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</si>
  <si>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</si>
  <si>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</si>
  <si>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</si>
  <si>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</si>
  <si>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</si>
  <si>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</si>
  <si>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</si>
  <si>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</si>
  <si>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</si>
  <si>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</si>
  <si>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</si>
  <si>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</si>
  <si>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</si>
  <si>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</si>
  <si>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</si>
  <si>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</si>
  <si>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</si>
  <si>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</si>
  <si>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</si>
  <si>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</si>
  <si>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</si>
  <si>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</si>
  <si>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</si>
  <si>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</si>
  <si>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</si>
  <si>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</si>
  <si>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</si>
  <si>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</si>
  <si>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</si>
  <si>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</si>
  <si>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</si>
  <si>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</si>
  <si>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</si>
  <si>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</si>
  <si>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</si>
  <si>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</si>
  <si>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</si>
  <si>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</si>
  <si>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</si>
  <si>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</si>
  <si>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</si>
  <si>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</si>
  <si>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</si>
  <si>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</si>
  <si>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</si>
  <si>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</si>
  <si>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</si>
  <si>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</si>
  <si>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</si>
  <si>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</si>
  <si>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</si>
  <si>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</si>
  <si>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</si>
  <si>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</si>
  <si>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</si>
  <si>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</si>
  <si>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</si>
  <si>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</si>
  <si>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</si>
  <si>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</si>
  <si>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</si>
  <si>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</si>
  <si>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</si>
  <si>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</si>
  <si>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</si>
  <si>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</si>
  <si>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</si>
  <si>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</si>
  <si>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</si>
  <si>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</si>
  <si>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</si>
  <si>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</si>
  <si>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</si>
  <si>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</si>
  <si>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</si>
  <si>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</si>
  <si>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</si>
  <si>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</si>
  <si>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</si>
  <si>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</si>
  <si>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</si>
  <si>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</si>
  <si>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</si>
  <si>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</si>
  <si>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</si>
  <si>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</si>
  <si>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</si>
  <si>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</si>
  <si>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</si>
  <si>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</si>
  <si>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</si>
  <si>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</si>
  <si>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</si>
  <si>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</si>
  <si>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</si>
  <si>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</si>
  <si>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</si>
  <si>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</si>
  <si>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</si>
  <si>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</si>
  <si>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</si>
  <si>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</si>
  <si>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</si>
  <si>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</si>
  <si>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</si>
  <si>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</si>
  <si>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</si>
  <si>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</si>
  <si>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</si>
  <si>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</si>
  <si>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</si>
  <si>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</si>
  <si>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</si>
  <si>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</si>
  <si>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</si>
  <si>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</si>
  <si>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</si>
  <si>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</si>
  <si>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</si>
  <si>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</si>
  <si>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</si>
  <si>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</si>
  <si>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</si>
  <si>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</si>
  <si>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</si>
  <si>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</si>
  <si>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</si>
  <si>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</si>
  <si>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</si>
  <si>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</si>
  <si>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</si>
  <si>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</si>
  <si>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</si>
  <si>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</si>
  <si>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</si>
  <si>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</si>
  <si>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</si>
  <si>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</si>
  <si>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</si>
  <si>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</si>
  <si>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</si>
  <si>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</si>
  <si>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</si>
  <si>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</si>
  <si>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</si>
  <si>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</si>
  <si>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</si>
  <si>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</si>
  <si>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</si>
  <si>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</si>
  <si>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</si>
  <si>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</si>
  <si>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</si>
  <si>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</si>
  <si>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</si>
  <si>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</si>
  <si>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</si>
  <si>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</si>
  <si>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</si>
  <si>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</si>
  <si>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</si>
  <si>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</si>
  <si>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</si>
  <si>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</si>
  <si>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</si>
  <si>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</si>
  <si>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</si>
  <si>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</si>
  <si>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</si>
  <si>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</si>
  <si>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</si>
  <si>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</si>
  <si>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</si>
  <si>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</si>
  <si>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</si>
  <si>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</si>
  <si>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</si>
  <si>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</si>
  <si>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</si>
  <si>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</si>
  <si>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</si>
  <si>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</si>
  <si>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</si>
  <si>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</si>
  <si>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</si>
  <si>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</si>
  <si>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</si>
  <si>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</si>
  <si>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</si>
  <si>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</si>
  <si>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</si>
  <si>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</si>
  <si>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</si>
  <si>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</si>
  <si>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</si>
  <si>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</si>
  <si>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</si>
  <si>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</si>
  <si>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</si>
  <si>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</si>
  <si>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</si>
  <si>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</si>
  <si>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</si>
  <si>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</si>
  <si>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</si>
  <si>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</si>
  <si>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</si>
  <si>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</si>
  <si>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</si>
  <si>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</si>
  <si>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</si>
  <si>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</si>
  <si>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</si>
  <si>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</si>
  <si>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</si>
  <si>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</si>
  <si>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</si>
  <si>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</si>
  <si>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</si>
  <si>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</si>
  <si>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</si>
  <si>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</si>
  <si>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</si>
  <si>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</si>
  <si>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</si>
  <si>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</si>
  <si>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</si>
  <si>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</si>
  <si>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</si>
  <si>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</si>
  <si>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</si>
  <si>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</si>
  <si>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</si>
  <si>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</si>
  <si>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</si>
  <si>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</si>
  <si>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</si>
  <si>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</si>
  <si>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</si>
  <si>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</si>
  <si>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</si>
  <si>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</si>
  <si>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</si>
  <si>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</si>
  <si>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</si>
  <si>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</si>
  <si>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</si>
  <si>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</si>
  <si>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</si>
  <si>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</si>
  <si>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</si>
  <si>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</si>
  <si>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</si>
  <si>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</si>
  <si>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</si>
  <si>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</si>
  <si>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</si>
  <si>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</si>
  <si>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</si>
  <si>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</si>
  <si>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</si>
  <si>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</si>
  <si>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</si>
  <si>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</si>
  <si>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</si>
  <si>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</si>
  <si>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</si>
  <si>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</si>
  <si>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</si>
  <si>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</si>
  <si>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</si>
  <si>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</si>
  <si>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</si>
  <si>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</si>
  <si>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</si>
  <si>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</si>
  <si>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</si>
  <si>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</si>
  <si>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</si>
  <si>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</si>
  <si>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</si>
  <si>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</si>
  <si>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</si>
  <si>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</si>
  <si>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</si>
  <si>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</si>
  <si>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</si>
  <si>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</si>
  <si>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</si>
  <si>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</si>
  <si>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</si>
  <si>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</si>
  <si>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</si>
  <si>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</si>
  <si>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</si>
  <si>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</si>
  <si>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</si>
  <si>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</si>
  <si>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</si>
  <si>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</si>
  <si>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</si>
  <si>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</si>
  <si>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</si>
  <si>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</si>
  <si>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</si>
  <si>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</si>
  <si>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</si>
  <si>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</si>
  <si>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</si>
  <si>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</si>
  <si>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</si>
  <si>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</si>
  <si>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</si>
  <si>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</si>
  <si>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</si>
  <si>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</si>
  <si>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</si>
  <si>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</si>
  <si>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</si>
  <si>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</si>
  <si>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</si>
  <si>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</si>
  <si>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</si>
  <si>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</si>
  <si>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</si>
  <si>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</si>
  <si>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</si>
  <si>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</si>
  <si>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</si>
  <si>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</si>
  <si>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</si>
  <si>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</si>
  <si>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</si>
  <si>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</si>
  <si>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</si>
  <si>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</si>
  <si>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</si>
  <si>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</si>
  <si>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</si>
  <si>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</si>
  <si>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</si>
  <si>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</si>
  <si>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</si>
  <si>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</si>
  <si>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</si>
  <si>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</si>
  <si>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</si>
  <si>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</si>
  <si>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</si>
  <si>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</si>
  <si>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</si>
  <si>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</si>
  <si>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</si>
  <si>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</si>
  <si>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</si>
  <si>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</si>
  <si>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</si>
  <si>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</si>
  <si>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</si>
  <si>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</si>
  <si>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</si>
  <si>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</si>
  <si>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</si>
  <si>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</si>
  <si>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</si>
  <si>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</si>
  <si>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</si>
  <si>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</si>
  <si>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</si>
  <si>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</si>
  <si>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</si>
  <si>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</si>
  <si>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</si>
  <si>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</si>
  <si>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</si>
  <si>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</si>
  <si>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</si>
  <si>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</si>
  <si>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</si>
  <si>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</si>
  <si>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</si>
  <si>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</si>
  <si>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</si>
  <si>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</si>
  <si>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</si>
  <si>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</si>
  <si>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</si>
  <si>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</si>
  <si>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</si>
  <si>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</si>
  <si>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</si>
  <si>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</si>
  <si>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</si>
  <si>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</si>
  <si>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</si>
  <si>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</si>
  <si>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</si>
  <si>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</si>
  <si>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</si>
  <si>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</si>
  <si>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</si>
  <si>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</si>
  <si>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</si>
  <si>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</si>
  <si>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</si>
  <si>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</si>
  <si>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</si>
  <si>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</si>
  <si>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</si>
  <si>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</si>
  <si>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</si>
  <si>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</si>
  <si>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</si>
  <si>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</si>
  <si>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</si>
  <si>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</si>
  <si>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</si>
  <si>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</si>
  <si>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</si>
  <si>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</si>
  <si>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</si>
  <si>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</si>
  <si>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</si>
  <si>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</si>
  <si>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</si>
  <si>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</si>
  <si>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</si>
  <si>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</si>
  <si>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</si>
  <si>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</si>
  <si>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</si>
  <si>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</si>
  <si>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</si>
  <si>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</si>
  <si>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</si>
  <si>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</si>
  <si>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</si>
  <si>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</si>
  <si>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</si>
  <si>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</si>
  <si>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</si>
  <si>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</si>
  <si>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</si>
  <si>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</si>
  <si>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</si>
  <si>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</si>
  <si>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</si>
  <si>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</si>
  <si>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</si>
  <si>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</si>
  <si>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</si>
  <si>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</si>
  <si>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</si>
  <si>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</si>
  <si>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</si>
  <si>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</si>
  <si>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</si>
  <si>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</si>
  <si>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</si>
  <si>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</si>
  <si>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</si>
  <si>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</si>
  <si>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</si>
  <si>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</si>
  <si>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</si>
  <si>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</si>
  <si>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</si>
  <si>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</si>
  <si>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</si>
  <si>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</si>
  <si>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</si>
  <si>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</si>
  <si>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</si>
  <si>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</si>
  <si>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</si>
  <si>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</si>
  <si>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</si>
  <si>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</si>
  <si>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</si>
  <si>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</si>
  <si>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</si>
  <si>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</si>
  <si>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</si>
  <si>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</si>
  <si>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</si>
  <si>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</si>
  <si>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</si>
  <si>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</si>
  <si>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</si>
  <si>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</si>
  <si>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</si>
  <si>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</si>
  <si>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</si>
  <si>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</si>
  <si>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</si>
  <si>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</si>
  <si>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</si>
  <si>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</si>
  <si>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</si>
  <si>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</si>
  <si>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</si>
  <si>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</si>
  <si>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</si>
  <si>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</si>
  <si>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</si>
  <si>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</si>
  <si>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</si>
  <si>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</si>
  <si>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</si>
  <si>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</si>
  <si>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</si>
  <si>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</si>
  <si>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</si>
  <si>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</si>
  <si>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</si>
  <si>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</si>
  <si>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</si>
  <si>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</si>
  <si>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</si>
  <si>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</si>
  <si>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</si>
  <si>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</si>
  <si>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</si>
  <si>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</si>
  <si>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</si>
  <si>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</si>
  <si>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</si>
  <si>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</si>
  <si>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</si>
  <si>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</si>
  <si>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</si>
  <si>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</si>
  <si>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</si>
  <si>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</si>
  <si>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</si>
  <si>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</si>
  <si>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</si>
  <si>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</si>
  <si>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</si>
  <si>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</si>
  <si>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</si>
  <si>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</si>
  <si>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</si>
  <si>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</si>
  <si>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</si>
  <si>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</si>
  <si>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</si>
  <si>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</si>
  <si>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</si>
  <si>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</si>
  <si>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</si>
  <si>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</si>
  <si>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</si>
  <si>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</si>
  <si>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</si>
  <si>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</si>
  <si>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</si>
  <si>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</si>
  <si>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</si>
  <si>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</si>
  <si>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</si>
  <si>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</si>
  <si>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</si>
  <si>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</si>
  <si>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</si>
  <si>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</si>
  <si>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</si>
  <si>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</si>
  <si>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</si>
  <si>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</si>
  <si>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</si>
  <si>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</si>
  <si>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</si>
  <si>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</si>
  <si>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</si>
  <si>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</si>
  <si>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</si>
  <si>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</si>
  <si>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</si>
  <si>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</si>
  <si>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</si>
  <si>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</si>
  <si>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</si>
  <si>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</si>
  <si>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</si>
  <si>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</si>
  <si>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</si>
  <si>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</si>
  <si>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</si>
  <si>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</si>
  <si>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</si>
  <si>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</si>
  <si>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</si>
  <si>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</si>
  <si>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</si>
  <si>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</si>
  <si>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</si>
  <si>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</si>
  <si>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</si>
  <si>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</si>
  <si>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</si>
  <si>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</si>
  <si>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</si>
  <si>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</si>
  <si>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</si>
  <si>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</si>
  <si>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</si>
  <si>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</si>
  <si>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</si>
  <si>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</si>
  <si>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</si>
  <si>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</si>
  <si>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</si>
  <si>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</si>
  <si>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</si>
  <si>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</si>
  <si>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</si>
  <si>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</si>
  <si>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</si>
  <si>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</si>
  <si>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</si>
  <si>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</si>
  <si>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</si>
  <si>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</si>
  <si>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</si>
  <si>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</si>
  <si>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</si>
  <si>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</si>
  <si>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</si>
  <si>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</si>
  <si>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</si>
  <si>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</si>
  <si>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</si>
  <si>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</si>
  <si>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</si>
  <si>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</si>
  <si>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</si>
  <si>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</si>
  <si>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</si>
  <si>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</si>
  <si>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</si>
  <si>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</si>
  <si>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</si>
  <si>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</si>
  <si>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</si>
  <si>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</si>
  <si>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</si>
  <si>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</si>
  <si>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</si>
  <si>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</si>
  <si>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</si>
  <si>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</si>
  <si>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</si>
  <si>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</si>
  <si>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</si>
  <si>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</si>
  <si>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</si>
  <si>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</si>
  <si>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</si>
  <si>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</si>
  <si>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</si>
  <si>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</si>
  <si>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</si>
  <si>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</si>
  <si>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</si>
  <si>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</si>
  <si>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</si>
  <si>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</si>
  <si>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</si>
  <si>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</si>
  <si>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</si>
  <si>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</si>
  <si>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</si>
  <si>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</si>
  <si>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</si>
  <si>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</si>
  <si>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</si>
  <si>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</si>
  <si>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</si>
  <si>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</si>
  <si>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</si>
  <si>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</si>
  <si>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</si>
  <si>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</si>
  <si>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</si>
  <si>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</si>
  <si>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</si>
  <si>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</si>
  <si>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</si>
  <si>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</si>
  <si>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</si>
  <si>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</si>
  <si>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</si>
  <si>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</si>
  <si>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</si>
  <si>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</si>
  <si>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</si>
  <si>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</si>
  <si>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</si>
  <si>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</si>
  <si>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</si>
  <si>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</si>
  <si>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</si>
  <si>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</si>
  <si>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</si>
  <si>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</si>
  <si>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</si>
  <si>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</si>
  <si>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</si>
  <si>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</si>
  <si>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</si>
  <si>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</si>
  <si>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</si>
  <si>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</si>
  <si>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</si>
  <si>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</si>
  <si>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</si>
  <si>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</si>
  <si>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</si>
  <si>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</si>
  <si>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</si>
  <si>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</si>
  <si>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</si>
  <si>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</si>
  <si>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</si>
  <si>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</si>
  <si>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</si>
  <si>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</si>
  <si>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</si>
  <si>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</si>
  <si>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</si>
  <si>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</si>
  <si>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</si>
  <si>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</si>
  <si>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</si>
  <si>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</si>
  <si>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</si>
  <si>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</si>
  <si>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</si>
  <si>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</si>
  <si>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</si>
  <si>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</si>
  <si>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</si>
  <si>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</si>
  <si>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</si>
  <si>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</si>
  <si>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</si>
  <si>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</si>
  <si>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</si>
  <si>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</si>
  <si>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</si>
  <si>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</si>
  <si>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</si>
  <si>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</si>
  <si>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</si>
  <si>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</si>
  <si>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</si>
  <si>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</si>
  <si>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</si>
  <si>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</si>
  <si>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</si>
  <si>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</si>
  <si>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</si>
  <si>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</si>
  <si>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</si>
  <si>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</si>
  <si>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</si>
  <si>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</si>
  <si>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</si>
  <si>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</si>
  <si>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</si>
  <si>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</si>
  <si>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</si>
  <si>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</si>
  <si>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</si>
  <si>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</si>
  <si>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</si>
  <si>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</si>
  <si>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</si>
  <si>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</si>
  <si>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</si>
  <si>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</si>
  <si>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</si>
  <si>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</si>
  <si>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</si>
  <si>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</si>
  <si>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</si>
  <si>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</si>
  <si>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</si>
  <si>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</si>
  <si>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</si>
  <si>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</si>
  <si>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</si>
  <si>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</si>
  <si>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</si>
  <si>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</si>
  <si>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</si>
  <si>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</si>
  <si>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</si>
  <si>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</si>
  <si>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</si>
  <si>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</si>
  <si>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</si>
  <si>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</si>
  <si>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</si>
  <si>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</si>
  <si>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</si>
  <si>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</si>
  <si>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</si>
  <si>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</si>
  <si>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</si>
  <si>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</si>
  <si>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</si>
  <si>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</si>
  <si>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</si>
  <si>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</si>
  <si>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</si>
  <si>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</si>
  <si>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</si>
  <si>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</si>
  <si>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</si>
  <si>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</si>
  <si>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</si>
  <si>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</si>
  <si>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</si>
  <si>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</si>
  <si>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</si>
  <si>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</si>
  <si>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</si>
  <si>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</si>
  <si>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</si>
  <si>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</si>
  <si>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</si>
  <si>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</si>
  <si>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</si>
  <si>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</si>
  <si>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</si>
  <si>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</si>
  <si>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</si>
  <si>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</si>
  <si>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</si>
  <si>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</si>
  <si>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</si>
  <si>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</si>
  <si>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</si>
  <si>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</si>
  <si>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</si>
  <si>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</si>
  <si>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</si>
  <si>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</si>
  <si>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</si>
  <si>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</si>
  <si>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</si>
  <si>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</si>
  <si>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</si>
  <si>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</si>
  <si>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</si>
  <si>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</si>
  <si>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</si>
  <si>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</si>
  <si>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</si>
  <si>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</si>
  <si>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</si>
  <si>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</si>
  <si>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</si>
  <si>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</si>
  <si>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</si>
  <si>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</si>
  <si>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</si>
  <si>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</si>
  <si>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</si>
  <si>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</si>
  <si>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</si>
  <si>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</si>
  <si>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</si>
  <si>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</si>
  <si>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</si>
  <si>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</si>
  <si>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</si>
  <si>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</si>
  <si>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</si>
  <si>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</si>
  <si>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</si>
  <si>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</si>
  <si>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</si>
  <si>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</si>
  <si>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</si>
  <si>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</si>
  <si>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</si>
  <si>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</si>
  <si>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</si>
  <si>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</si>
  <si>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</si>
  <si>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</si>
  <si>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</si>
  <si>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</si>
  <si>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</si>
  <si>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</si>
  <si>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</si>
  <si>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</si>
  <si>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</si>
  <si>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</si>
  <si>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</si>
  <si>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</si>
  <si>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</si>
  <si>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</si>
  <si>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</si>
  <si>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</si>
  <si>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</si>
  <si>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</si>
  <si>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</si>
  <si>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</si>
  <si>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</si>
  <si>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</si>
  <si>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</si>
  <si>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</si>
  <si>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</si>
  <si>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</si>
  <si>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</si>
  <si>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</si>
  <si>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</si>
  <si>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</si>
  <si>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</si>
  <si>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</si>
  <si>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</si>
  <si>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</si>
  <si>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</si>
  <si>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</si>
  <si>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</si>
  <si>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</si>
  <si>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</si>
  <si>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</si>
  <si>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</si>
  <si>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</si>
  <si>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</si>
  <si>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</si>
  <si>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</si>
  <si>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</si>
  <si>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</si>
  <si>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</si>
  <si>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</si>
  <si>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</si>
  <si>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</si>
  <si>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</si>
  <si>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</si>
  <si>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</si>
  <si>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</si>
  <si>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</si>
  <si>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</si>
  <si>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</si>
  <si>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</si>
  <si>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</si>
  <si>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</si>
  <si>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</si>
  <si>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</si>
  <si>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</si>
  <si>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</si>
  <si>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</si>
  <si>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</si>
  <si>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</si>
  <si>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</si>
  <si>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</si>
  <si>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</si>
  <si>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</si>
  <si>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</si>
  <si>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</si>
  <si>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</si>
  <si>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</si>
  <si>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</si>
  <si>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</si>
  <si>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</si>
  <si>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</si>
  <si>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</si>
  <si>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</si>
  <si>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</si>
  <si>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</si>
  <si>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</si>
  <si>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</si>
  <si>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</si>
  <si>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</si>
  <si>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</si>
  <si>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</si>
  <si>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</si>
  <si>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</si>
  <si>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</si>
  <si>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</si>
  <si>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</si>
  <si>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</si>
  <si>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</si>
  <si>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</si>
  <si>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</si>
  <si>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</si>
  <si>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</si>
  <si>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</si>
  <si>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</si>
  <si>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</si>
  <si>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</si>
  <si>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</si>
  <si>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</si>
  <si>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</si>
  <si>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</si>
  <si>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</si>
  <si>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</si>
  <si>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</si>
  <si>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</si>
  <si>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</si>
  <si>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</si>
  <si>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</si>
  <si>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</si>
  <si>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</si>
  <si>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</si>
  <si>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</si>
  <si>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</si>
  <si>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</si>
  <si>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</si>
  <si>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</si>
  <si>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</si>
  <si>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</si>
  <si>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</si>
  <si>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</si>
  <si>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</si>
  <si>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</si>
  <si>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</si>
  <si>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</si>
  <si>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</si>
  <si>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</si>
  <si>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</si>
  <si>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</si>
  <si>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</si>
  <si>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</si>
  <si>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</si>
  <si>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</si>
  <si>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</si>
  <si>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</si>
  <si>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</si>
  <si>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</si>
  <si>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</si>
  <si>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</si>
  <si>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</si>
  <si>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</si>
  <si>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</si>
  <si>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</si>
  <si>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</si>
  <si>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</si>
  <si>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</si>
  <si>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</si>
  <si>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</si>
  <si>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</si>
  <si>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</si>
  <si>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</si>
  <si>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</si>
  <si>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</si>
  <si>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</si>
  <si>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</si>
  <si>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</si>
  <si>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</si>
  <si>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</si>
  <si>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</si>
  <si>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</si>
  <si>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</si>
  <si>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</si>
  <si>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</si>
  <si>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</si>
  <si>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</si>
  <si>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</si>
  <si>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</si>
  <si>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</si>
  <si>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</si>
  <si>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</si>
  <si>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</si>
  <si>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</si>
  <si>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</si>
  <si>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</si>
  <si>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</si>
  <si>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</si>
  <si>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</si>
  <si>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</si>
  <si>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</si>
  <si>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</si>
  <si>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</si>
  <si>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</si>
  <si>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</si>
  <si>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</si>
  <si>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</si>
  <si>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</si>
  <si>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</si>
  <si>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</si>
  <si>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</si>
  <si>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</si>
  <si>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</si>
  <si>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</si>
  <si>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</si>
  <si>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</si>
  <si>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</si>
  <si>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</si>
  <si>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</si>
  <si>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</si>
  <si>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</si>
  <si>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</si>
  <si>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</si>
  <si>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</si>
  <si>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</si>
  <si>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</si>
  <si>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</si>
  <si>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</si>
  <si>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</si>
  <si>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</si>
  <si>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</si>
  <si>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</si>
  <si>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</si>
  <si>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</si>
  <si>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</si>
  <si>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</si>
  <si>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</si>
  <si>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</si>
  <si>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</si>
  <si>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</si>
  <si>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</si>
  <si>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</si>
  <si>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</si>
  <si>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</si>
  <si>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</si>
  <si>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</si>
  <si>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</si>
  <si>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</si>
  <si>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</si>
  <si>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</si>
  <si>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</si>
  <si>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</si>
  <si>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</si>
  <si>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</si>
  <si>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</si>
  <si>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</si>
  <si>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</si>
  <si>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</si>
  <si>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</si>
  <si>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</si>
  <si>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</si>
  <si>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</si>
  <si>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</si>
  <si>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</si>
  <si>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</si>
  <si>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</si>
  <si>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</si>
  <si>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</si>
  <si>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</si>
  <si>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</si>
  <si>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</si>
  <si>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</si>
  <si>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</si>
  <si>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</si>
  <si>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</si>
  <si>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</si>
  <si>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</si>
  <si>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</si>
  <si>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</si>
  <si>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</si>
  <si>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</si>
  <si>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</si>
  <si>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</si>
  <si>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</si>
  <si>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</si>
  <si>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</si>
  <si>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</si>
  <si>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</si>
  <si>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</si>
  <si>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</si>
  <si>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</si>
  <si>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</si>
  <si>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</si>
  <si>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</si>
  <si>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</si>
  <si>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</si>
  <si>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</si>
  <si>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</si>
  <si>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</si>
  <si>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</si>
  <si>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</si>
  <si>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</si>
  <si>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</si>
  <si>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</si>
  <si>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</si>
  <si>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</si>
  <si>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</si>
  <si>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</si>
  <si>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</si>
  <si>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</si>
  <si>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</si>
  <si>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</si>
  <si>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</si>
  <si>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</si>
  <si>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</si>
  <si>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</si>
  <si>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</si>
  <si>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</si>
  <si>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</si>
  <si>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</si>
  <si>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</si>
  <si>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</si>
  <si>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</si>
  <si>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</si>
  <si>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</si>
  <si>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</si>
  <si>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</si>
  <si>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</si>
  <si>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</si>
  <si>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</si>
  <si>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</si>
  <si>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</si>
  <si>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</si>
  <si>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</si>
  <si>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</si>
  <si>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</si>
  <si>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</si>
  <si>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</si>
  <si>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</si>
  <si>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</si>
  <si>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</si>
  <si>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</si>
  <si>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</si>
  <si>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</si>
  <si>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</si>
  <si>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</si>
  <si>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</si>
  <si>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</si>
  <si>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</si>
  <si>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</si>
  <si>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</si>
  <si>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</si>
  <si>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</si>
  <si>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</si>
  <si>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</si>
  <si>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</si>
  <si>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</si>
  <si>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</si>
  <si>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</si>
  <si>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</si>
  <si>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</si>
  <si>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</si>
  <si>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</si>
  <si>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</si>
  <si>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</si>
  <si>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</si>
  <si>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</si>
  <si>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</si>
  <si>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</si>
  <si>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</si>
  <si>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</si>
  <si>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</si>
  <si>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</si>
  <si>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</si>
  <si>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</si>
  <si>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</si>
  <si>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</si>
  <si>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</si>
  <si>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</si>
  <si>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</si>
  <si>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</si>
  <si>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</si>
  <si>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</si>
  <si>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</si>
  <si>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</si>
  <si>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</si>
  <si>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</si>
  <si>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</si>
  <si>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</si>
  <si>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</si>
  <si>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</si>
  <si>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</si>
  <si>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</si>
  <si>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</si>
  <si>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</si>
  <si>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</si>
  <si>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</si>
  <si>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</si>
  <si>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</si>
  <si>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</si>
  <si>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</si>
  <si>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</si>
  <si>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</si>
  <si>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</si>
  <si>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</si>
  <si>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</si>
  <si>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</si>
  <si>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</si>
  <si>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</si>
  <si>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</si>
  <si>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</si>
  <si>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</si>
  <si>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</si>
  <si>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</si>
  <si>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</si>
  <si>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</si>
  <si>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</si>
  <si>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</si>
  <si>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</si>
  <si>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</si>
  <si>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</si>
  <si>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</si>
  <si>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</si>
  <si>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</si>
  <si>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</si>
  <si>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</si>
  <si>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</si>
  <si>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</si>
  <si>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</si>
  <si>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</si>
  <si>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</si>
  <si>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</si>
  <si>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</si>
  <si>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</si>
  <si>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</si>
  <si>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</si>
  <si>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</si>
  <si>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</si>
  <si>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</si>
  <si>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</si>
  <si>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</si>
  <si>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</si>
  <si>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</si>
  <si>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</si>
  <si>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</si>
  <si>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</si>
  <si>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</si>
  <si>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</si>
  <si>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</si>
  <si>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</si>
  <si>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</si>
  <si>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</si>
  <si>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</si>
  <si>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</si>
  <si>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</si>
  <si>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</si>
  <si>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</si>
  <si>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</si>
  <si>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</si>
  <si>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</si>
  <si>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</si>
  <si>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</si>
  <si>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</si>
  <si>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</si>
  <si>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</si>
  <si>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</si>
  <si>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</si>
  <si>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</si>
  <si>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</si>
  <si>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</si>
  <si>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</si>
  <si>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</si>
  <si>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</si>
  <si>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</si>
  <si>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</si>
  <si>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</si>
  <si>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</si>
  <si>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</si>
  <si>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</si>
  <si>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</si>
  <si>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</si>
  <si>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</si>
  <si>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</si>
  <si>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</si>
  <si>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</si>
  <si>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</si>
  <si>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</si>
  <si>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</si>
  <si>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</si>
  <si>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</si>
  <si>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</si>
  <si>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</si>
  <si>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</si>
  <si>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</si>
  <si>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</si>
  <si>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</si>
  <si>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</si>
  <si>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</si>
  <si>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</si>
  <si>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</si>
  <si>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</si>
  <si>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</si>
  <si>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</si>
  <si>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</si>
  <si>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</si>
  <si>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</si>
  <si>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</si>
  <si>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</si>
  <si>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</si>
  <si>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</si>
  <si>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</si>
  <si>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</si>
  <si>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</si>
  <si>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</si>
  <si>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</si>
  <si>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</si>
  <si>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</si>
  <si>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</si>
  <si>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</si>
  <si>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</si>
  <si>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</si>
  <si>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</si>
  <si>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</si>
  <si>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</si>
  <si>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</si>
  <si>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</si>
  <si>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</si>
  <si>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</si>
  <si>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</si>
  <si>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</si>
  <si>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</si>
  <si>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</si>
  <si>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</si>
  <si>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</si>
  <si>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</si>
  <si>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</si>
  <si>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</si>
  <si>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</si>
  <si>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</si>
  <si>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</si>
  <si>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</si>
  <si>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</si>
  <si>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</si>
  <si>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</si>
  <si>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</si>
  <si>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</si>
  <si>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</si>
  <si>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</si>
  <si>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</si>
  <si>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</si>
  <si>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</si>
  <si>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</si>
  <si>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</si>
  <si>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</si>
  <si>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</si>
  <si>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</si>
  <si>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</si>
  <si>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</si>
  <si>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</si>
  <si>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</si>
  <si>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</si>
  <si>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</si>
  <si>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</si>
  <si>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</si>
  <si>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</si>
  <si>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</si>
  <si>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</si>
  <si>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</si>
  <si>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</si>
  <si>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</si>
  <si>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</si>
  <si>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</si>
  <si>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</si>
  <si>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</si>
  <si>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</si>
  <si>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</si>
  <si>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</si>
  <si>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</si>
  <si>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</si>
  <si>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</si>
  <si>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</si>
  <si>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</si>
  <si>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</si>
  <si>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</si>
  <si>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</si>
  <si>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</si>
  <si>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</si>
  <si>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</si>
  <si>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</si>
  <si>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</si>
  <si>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</si>
  <si>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</si>
  <si>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</si>
  <si>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</si>
  <si>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</si>
  <si>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</si>
  <si>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</si>
  <si>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</si>
  <si>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</si>
  <si>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</si>
  <si>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</si>
  <si>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</si>
  <si>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</si>
  <si>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</si>
  <si>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</si>
  <si>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</si>
  <si>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</si>
  <si>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</si>
  <si>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</si>
  <si>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</si>
  <si>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</si>
  <si>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</si>
  <si>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</si>
  <si>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</si>
  <si>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</si>
  <si>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</si>
  <si>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</si>
  <si>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</si>
  <si>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</si>
  <si>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</si>
  <si>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</si>
  <si>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</si>
  <si>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</si>
  <si>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</si>
  <si>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</si>
  <si>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</si>
  <si>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</si>
  <si>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</si>
  <si>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</si>
  <si>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</si>
  <si>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</si>
  <si>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</si>
  <si>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</si>
  <si>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</si>
  <si>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</si>
  <si>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</si>
  <si>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</si>
  <si>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</si>
  <si>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</si>
  <si>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</si>
  <si>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</si>
  <si>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</si>
  <si>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</si>
  <si>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</si>
  <si>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</si>
  <si>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</si>
  <si>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</si>
  <si>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</si>
  <si>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</si>
  <si>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</si>
  <si>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</si>
  <si>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</si>
  <si>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</si>
  <si>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</si>
  <si>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</si>
  <si>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</si>
  <si>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</si>
  <si>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</si>
  <si>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</si>
  <si>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</si>
  <si>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</si>
  <si>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</si>
  <si>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</si>
  <si>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</si>
  <si>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</si>
  <si>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</si>
  <si>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</si>
  <si>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</si>
  <si>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</si>
  <si>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</si>
  <si>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</si>
  <si>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</si>
  <si>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</si>
  <si>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</si>
  <si>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</si>
  <si>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</si>
  <si>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</si>
  <si>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</si>
  <si>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</si>
  <si>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</si>
  <si>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</si>
  <si>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</si>
  <si>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</si>
  <si>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</si>
  <si>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</si>
  <si>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</si>
  <si>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</si>
  <si>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</si>
  <si>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</si>
  <si>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</si>
  <si>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</si>
  <si>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</si>
  <si>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</si>
  <si>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</si>
  <si>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</si>
  <si>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</si>
  <si>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</si>
  <si>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</si>
  <si>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</si>
  <si>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</si>
  <si>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</si>
  <si>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</si>
  <si>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</si>
  <si>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</si>
  <si>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</si>
  <si>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</si>
  <si>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</si>
  <si>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</si>
  <si>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</si>
  <si>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</si>
  <si>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</si>
  <si>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</si>
  <si>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</si>
  <si>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</si>
  <si>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</si>
  <si>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</si>
  <si>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</si>
  <si>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</si>
  <si>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</si>
  <si>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</si>
  <si>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</si>
  <si>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</si>
  <si>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</si>
  <si>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</si>
  <si>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</si>
  <si>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</si>
  <si>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</si>
  <si>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</si>
  <si>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</si>
  <si>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</si>
  <si>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</si>
  <si>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</si>
  <si>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</si>
  <si>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</si>
  <si>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</si>
  <si>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</si>
  <si>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</si>
  <si>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</si>
  <si>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</si>
  <si>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</si>
  <si>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</si>
  <si>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</si>
  <si>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</si>
  <si>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</si>
  <si>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</si>
  <si>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</si>
  <si>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</si>
  <si>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</si>
  <si>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</si>
  <si>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</si>
  <si>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</si>
  <si>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</si>
  <si>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</si>
  <si>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</si>
  <si>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</si>
  <si>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</si>
  <si>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</si>
  <si>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</si>
  <si>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</si>
  <si>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</si>
  <si>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</si>
  <si>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</si>
  <si>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</si>
  <si>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</si>
  <si>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</si>
  <si>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</si>
  <si>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</si>
  <si>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</si>
  <si>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</si>
  <si>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</si>
  <si>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</si>
  <si>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</si>
  <si>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</si>
  <si>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</si>
  <si>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</si>
  <si>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</si>
  <si>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</si>
  <si>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</si>
  <si>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</si>
  <si>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</si>
  <si>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</si>
  <si>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</si>
  <si>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</si>
  <si>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</si>
  <si>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</si>
  <si>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</si>
  <si>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</si>
  <si>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</si>
  <si>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</si>
  <si>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</si>
  <si>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</si>
  <si>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</si>
  <si>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</si>
  <si>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</si>
  <si>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</si>
  <si>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</si>
  <si>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</si>
  <si>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</si>
  <si>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</si>
  <si>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</si>
  <si>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</si>
  <si>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</si>
  <si>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</si>
  <si>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</si>
  <si>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</si>
  <si>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</si>
  <si>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</si>
  <si>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</si>
  <si>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</si>
  <si>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</si>
  <si>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</si>
  <si>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</si>
  <si>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</si>
  <si>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</si>
  <si>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</si>
  <si>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</si>
  <si>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</si>
  <si>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</si>
  <si>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</si>
  <si>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</si>
  <si>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</si>
  <si>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</si>
  <si>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</si>
  <si>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</si>
  <si>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</si>
  <si>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</si>
  <si>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</si>
  <si>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</si>
  <si>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</si>
  <si>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</si>
  <si>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</si>
  <si>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</si>
  <si>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</si>
  <si>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</si>
  <si>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</si>
  <si>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</si>
  <si>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</si>
  <si>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</si>
  <si>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</si>
  <si>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</si>
  <si>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</si>
  <si>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</si>
  <si>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</si>
  <si>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</si>
  <si>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</si>
  <si>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</si>
  <si>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</si>
  <si>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</si>
  <si>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</si>
  <si>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</si>
  <si>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</si>
  <si>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</si>
  <si>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</si>
  <si>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</si>
  <si>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</si>
  <si>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</si>
  <si>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</si>
  <si>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</si>
  <si>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</si>
  <si>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</si>
  <si>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</si>
  <si>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</si>
  <si>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</si>
  <si>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</si>
  <si>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</si>
  <si>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</si>
  <si>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</si>
  <si>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</si>
  <si>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</si>
  <si>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</si>
  <si>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</si>
  <si>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</si>
  <si>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</si>
  <si>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</si>
  <si>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</si>
  <si>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</si>
  <si>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</si>
  <si>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</si>
  <si>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</si>
  <si>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</si>
  <si>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</si>
  <si>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</si>
  <si>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</si>
  <si>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</si>
  <si>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</si>
  <si>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</si>
  <si>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</si>
  <si>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</si>
  <si>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</si>
  <si>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</si>
  <si>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</si>
  <si>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</si>
  <si>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</si>
  <si>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</si>
  <si>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</si>
  <si>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</si>
  <si>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</si>
  <si>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</si>
  <si>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</si>
  <si>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</si>
  <si>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</si>
  <si>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</si>
  <si>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</si>
  <si>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</si>
  <si>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</si>
  <si>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</si>
  <si>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</si>
  <si>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</si>
  <si>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</si>
  <si>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</si>
  <si>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</si>
  <si>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</si>
  <si>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</si>
  <si>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</si>
  <si>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</si>
  <si>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</si>
  <si>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</si>
  <si>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</si>
  <si>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</si>
  <si>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</si>
  <si>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</si>
  <si>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</si>
  <si>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</si>
  <si>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</si>
  <si>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</si>
  <si>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</si>
  <si>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</si>
  <si>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</si>
  <si>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</si>
  <si>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</si>
  <si>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</si>
  <si>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</si>
  <si>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</si>
  <si>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</si>
  <si>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</si>
  <si>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</si>
  <si>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</si>
  <si>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</si>
  <si>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</si>
  <si>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</si>
  <si>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</si>
  <si>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</si>
  <si>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</si>
  <si>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</si>
  <si>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</si>
  <si>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</si>
  <si>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</si>
  <si>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</si>
  <si>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</si>
  <si>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</si>
  <si>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</si>
  <si>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</si>
  <si>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</si>
  <si>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</si>
  <si>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</si>
  <si>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</si>
  <si>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</si>
  <si>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</si>
  <si>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</si>
  <si>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</si>
  <si>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</si>
  <si>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</si>
  <si>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</si>
  <si>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</si>
  <si>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</si>
  <si>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</si>
  <si>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</si>
  <si>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</si>
  <si>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</si>
  <si>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</si>
  <si>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</si>
  <si>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</si>
  <si>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</si>
  <si>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</si>
  <si>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</si>
  <si>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</si>
  <si>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</si>
  <si>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</si>
  <si>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</si>
  <si>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</si>
  <si>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</si>
  <si>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</si>
  <si>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</si>
  <si>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</si>
  <si>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</si>
  <si>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</si>
  <si>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</si>
  <si>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</si>
  <si>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</si>
  <si>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</si>
  <si>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</si>
  <si>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</si>
  <si>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</si>
  <si>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</si>
  <si>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</si>
  <si>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</si>
  <si>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</si>
  <si>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</si>
  <si>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</si>
  <si>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</si>
  <si>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</si>
  <si>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</si>
  <si>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</si>
  <si>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</si>
  <si>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</si>
  <si>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</si>
  <si>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</si>
  <si>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</si>
  <si>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</si>
  <si>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</si>
  <si>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</si>
  <si>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</si>
  <si>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</si>
  <si>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</si>
  <si>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</si>
  <si>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</si>
  <si>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</si>
  <si>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</si>
  <si>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</si>
  <si>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</si>
  <si>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</si>
  <si>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</si>
  <si>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</si>
  <si>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</si>
  <si>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</si>
  <si>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</si>
  <si>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</si>
  <si>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</si>
  <si>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</si>
  <si>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</si>
  <si>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date created conversion</t>
  </si>
  <si>
    <t>date ended conversion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</si>
  <si>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</si>
  <si>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</si>
  <si>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</si>
  <si>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</si>
  <si>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</si>
  <si>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</si>
  <si>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</si>
  <si>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</si>
  <si>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</si>
  <si>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</si>
  <si>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</si>
  <si>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</si>
  <si>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</si>
  <si>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</si>
  <si>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</si>
  <si>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</si>
  <si>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</si>
  <si>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</si>
  <si>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</si>
  <si>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</si>
  <si>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</si>
  <si>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</si>
  <si>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</si>
  <si>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</si>
  <si>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</si>
  <si>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</si>
  <si>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</si>
  <si>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</si>
  <si>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</si>
  <si>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</si>
  <si>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</si>
  <si>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</si>
  <si>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</si>
  <si>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</si>
  <si>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</si>
  <si>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</si>
  <si>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</si>
  <si>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</si>
  <si>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</si>
  <si>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</si>
  <si>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</si>
  <si>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</si>
  <si>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date created year</t>
  </si>
  <si>
    <t>(Multiple Items)</t>
  </si>
  <si>
    <t>date createdmonth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</si>
</sst>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4" fontId="0" fillId="0" borderId="0" xfId="0" applyNumberForma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Pivot!PivotTable1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Pivot'!$B$5:$B$14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F-4889-BD0A-7E43E931C9FD}"/>
            </c:ext>
          </c:extLst>
        </c:ser>
        <c:ser>
          <c:idx val="1"/>
          <c:order val="1"/>
          <c:tx>
            <c:strRef>
              <c:f>'Status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Pivot'!$C$5:$C$14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F-4889-BD0A-7E43E931C9FD}"/>
            </c:ext>
          </c:extLst>
        </c:ser>
        <c:ser>
          <c:idx val="2"/>
          <c:order val="2"/>
          <c:tx>
            <c:strRef>
              <c:f>'Status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Pivot'!$D$5:$D$14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F-4889-BD0A-7E43E931C9FD}"/>
            </c:ext>
          </c:extLst>
        </c:ser>
        <c:ser>
          <c:idx val="3"/>
          <c:order val="3"/>
          <c:tx>
            <c:strRef>
              <c:f>'Status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Pivot'!$E$5:$E$14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F-4889-BD0A-7E43E931C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075280"/>
        <c:axId val="666072400"/>
      </c:barChart>
      <c:catAx>
        <c:axId val="66607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2400"/>
        <c:crosses val="autoZero"/>
        <c:auto val="1"/>
        <c:lblAlgn val="ctr"/>
        <c:lblOffset val="100"/>
        <c:noMultiLvlLbl val="0"/>
      </c:catAx>
      <c:valAx>
        <c:axId val="6660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B-4721-B283-46B162CDF72A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B-4721-B283-46B162CDF72A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B-4721-B283-46B162CDF72A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B-4721-B283-46B162CDF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502160"/>
        <c:axId val="607501520"/>
      </c:barChart>
      <c:catAx>
        <c:axId val="60750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01520"/>
        <c:crosses val="autoZero"/>
        <c:auto val="1"/>
        <c:lblAlgn val="ctr"/>
        <c:lblOffset val="100"/>
        <c:noMultiLvlLbl val="0"/>
      </c:catAx>
      <c:valAx>
        <c:axId val="6075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0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1</xdr:row>
      <xdr:rowOff>177165</xdr:rowOff>
    </xdr:from>
    <xdr:to>
      <xdr:col>15</xdr:col>
      <xdr:colOff>600075</xdr:colOff>
      <xdr:row>19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0CF9EE-D336-4AEB-9EB0-A2ACCE6B3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3</xdr:row>
      <xdr:rowOff>72390</xdr:rowOff>
    </xdr:from>
    <xdr:to>
      <xdr:col>18</xdr:col>
      <xdr:colOff>51434</xdr:colOff>
      <xdr:row>23</xdr:row>
      <xdr:rowOff>160972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6A0F2-71EB-48EA-BE6E-56DC83CC0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" refreshedDate="44275.959286226855" createdVersion="6" refreshedVersion="6" minRefreshableVersion="3" recordCount="4115" xr:uid="{8A473393-3A15-40DF-AE9B-F0E128D7266C}">
  <cacheSource type="worksheet">
    <worksheetSource ref="A1:T1048576" sheet="Kickstarter Projects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" refreshedDate="44275.961312615742" createdVersion="6" refreshedVersion="6" minRefreshableVersion="3" recordCount="4115" xr:uid="{FF79F12D-AEAC-443A-BF84-9004DEEBE8A5}">
  <cacheSource type="worksheet">
    <worksheetSource ref="A1:U1048576" sheet="Kickstarter Projects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month" numFmtId="0">
      <sharedItems containsNonDate="0" containsDate="1" containsString="0" containsBlank="1" minDate="1899-12-31T00:00:00" maxDate="1900-01-12T00:00:00" count="13">
        <d v="1900-01-05T00:00:00"/>
        <d v="1899-12-31T00:00:00"/>
        <d v="1900-01-01T00:00:00"/>
        <d v="1900-01-06T00:00:00"/>
        <d v="1900-01-10T00:00:00"/>
        <d v="1900-01-04T00:00:00"/>
        <d v="1900-01-03T00:00:00"/>
        <d v="1900-01-02T00:00:00"/>
        <d v="1900-01-08T00:00:00"/>
        <d v="1900-01-09T00:00:00"/>
        <d v="1900-01-07T00:00:00"/>
        <d v="1900-01-11T00:00:00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41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1552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1553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1554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1555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1556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1557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1558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1559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1560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1561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1562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1563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1564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1565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1566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1567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x v="1568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1569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1570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1571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57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1573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1574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1575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1576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1577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1578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1579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158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1581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1582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158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1584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1585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1586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1587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1588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x v="1589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1590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1591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1592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1593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1594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1595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1596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1597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1598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1599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1600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1601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1602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1603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1604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1605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1606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1607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1608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1609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1610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1611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161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1613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1614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1615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1616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1617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1618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1619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162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1621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1622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1623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1624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1625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1626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1627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1628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1629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1630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1631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1632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1633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1634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1635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1636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1637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1638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1639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1640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1641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164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1643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1644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1645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1646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1647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1648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1649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165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1651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1652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1653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1654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1655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1656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165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1658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1659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166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1661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1662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1663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1664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1665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1666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1667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1668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166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1670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1671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167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1673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1674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1675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16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1677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1678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1679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68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68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682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683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684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685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686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687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688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689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69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691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69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693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69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695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696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697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698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699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1700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1701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1702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170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1704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1705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1706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1707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1708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1709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1710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1711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17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1713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1714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1715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1716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x v="1717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1718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1719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172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1721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1722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1723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1724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1725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1726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1727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1728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1729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173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173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173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1733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1734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1735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1736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1737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1738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1739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1740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1741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1742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1743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1744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1745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1746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1747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748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1749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1750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1751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1752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17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1754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1755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1756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1757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1758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1759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17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1761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1762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1763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1764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1765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1766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1767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1768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1769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177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1771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1772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1773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1774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1775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1776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1777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1778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1779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1780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1781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1782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1783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1784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1785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1786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1787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1788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1789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1790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1791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1792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1793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1794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1795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1796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1797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179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1799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18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1801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18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1803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1804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1805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1806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807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1808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1809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181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1811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1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1813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1814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1815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1816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1817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1818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1819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1820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1821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1822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x v="1823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1824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1825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1826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1827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1828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1829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1830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1831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1832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1833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1834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1835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1836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18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1838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1839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184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18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1842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1843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1844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1845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1846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1847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1848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1849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185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1851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1852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1853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1854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1855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1856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1857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1858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1859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1860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861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1862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1863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1864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865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1866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1867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1868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1869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1870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1871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1872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187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1874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187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1876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1877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1878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1879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1880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1881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1882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1883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1884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1885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1886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1887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1888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1889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189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189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1892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189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1894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189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189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1897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1898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1899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19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1901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1902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1903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190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1905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1906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1907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1908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1909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1910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1911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1912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19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1914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191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916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1917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1918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1919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1920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1921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192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1923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1924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1925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1926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1927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1928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1929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193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1931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1932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1933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1934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1935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1936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1937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193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1939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1940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1941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1942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1943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1944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1945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1946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1947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1948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1949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1950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1951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1952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1953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1954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195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1956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1957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1958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1959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196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1961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1962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1963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1964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1965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1966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1967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19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1969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197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1971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1972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1973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1974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197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1976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1977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1978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1979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1980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1981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1982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1983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1984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1985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198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x v="1987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198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1989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1990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1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1992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1993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1994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1995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1996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1997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199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1999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20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001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200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20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2004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200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200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2007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008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009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201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201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012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2013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2014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2015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2016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2017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018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2019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2020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021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2022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2023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2024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202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2026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2027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2028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2029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203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031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2032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2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2034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2035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2036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2037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038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2039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040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2041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042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2043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2044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2045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2046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2047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2048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2049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2050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051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2052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2053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2054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2055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056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2057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2058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2059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060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061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062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206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2064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2065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206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067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2068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069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070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071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2072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073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2074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2075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20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07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2078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2079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208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2081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2082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2083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2084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2085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2086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2087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2088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2089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209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2091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209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2093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2094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209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2096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2097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x v="2098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2099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2100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2101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2102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2103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2104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2105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2106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2107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2108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21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211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2111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2112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2113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2114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2115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2116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2117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2118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2119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120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121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2122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2123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2124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2125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2126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2127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128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2129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2130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2131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2132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2133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2134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2135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2136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2137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13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2139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2140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2141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214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2143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214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145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2146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2147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2148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14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150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2151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2152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2153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154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2155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156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2157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2158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2159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2160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216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2162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163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164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2165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2166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2167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2168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2169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217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2171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2172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173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174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2175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176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17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2178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2179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2180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2181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2182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183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2184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185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218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187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188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189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2190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191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19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193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2194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195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2196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2197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2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2199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2200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2201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22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2203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2204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2205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2206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2207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2208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2209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221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2211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2212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2213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2214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221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2216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2217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2218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2219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22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2221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2222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223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2224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225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2226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2227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2228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2229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223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2231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2232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233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2234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235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2236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2237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2238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239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22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2241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2242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243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2244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2245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2246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247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2248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249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2250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251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2252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2253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254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255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256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225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258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2259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226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2261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2262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263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264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265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2266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2267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2268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269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270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2271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227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2273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2274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2275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2276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227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2278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2279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228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2281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2282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2283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2284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2285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2286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2287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2288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2289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229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2291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2292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2293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2294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2295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2296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2297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2298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2299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2300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2301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2302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125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2303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2304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2305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230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230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2308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230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231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2311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2312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231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2314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2315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2316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2317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2318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2319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2320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232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2322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2323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2324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2325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2326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2327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2328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2329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2330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2331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2332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233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2334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2335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2336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337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3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2339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234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2341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342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2343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344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345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2346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2347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348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234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235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2351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2352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2353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235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2355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235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2357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358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359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236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2361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2362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2363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2364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365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2366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367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2368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2369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2370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2371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2372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373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2374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375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2376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2377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2378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2379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2380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2381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2382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2383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238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385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2386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2387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2388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2389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239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2391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2392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393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2394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2395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2396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2397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398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399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2400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401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2402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403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2404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2405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2406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2407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2408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2409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410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2411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2412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413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2414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2415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x v="2416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2417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2418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2419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2420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2421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2422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423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2424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425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2426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427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428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429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2430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431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2432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2433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2434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2435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2436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2437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438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2439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2440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2441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442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2443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444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445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446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2447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2448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2449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245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2451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2452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453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2454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455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456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457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458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183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2459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246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2461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2462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246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2464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2465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2466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2467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2468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2469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2470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2471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2472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2473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2474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2475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2476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2477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247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2479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2480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2481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2482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2483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2484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2485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2486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2487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2488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2489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249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2491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2492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2493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2494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2495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2496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2497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2498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2499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5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2501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2502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2503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25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2505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2506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2507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508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2509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510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2511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2512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251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2514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2515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2516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517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2518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519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2520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2521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2522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2523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2524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2525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2526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2527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2528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2529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2530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2531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2532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2533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2534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2535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2536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2537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253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2539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254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2541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2542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2543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2544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545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2546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2547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2548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2549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2550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2551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2552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2553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2554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2555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2556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2557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2558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55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256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2561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56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256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2564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565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2566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2567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568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2569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2570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571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2572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2573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2574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2575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2576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2577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257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579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25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2581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258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2583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2584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2585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586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58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588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2589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259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2591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2592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2593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594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2595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2596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597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2598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2599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2600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2601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602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2603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2604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2605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2606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607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608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2609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2610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2611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612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2613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2614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2615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2616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2617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261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619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620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2621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622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2623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2624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2625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2626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627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2628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62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263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63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2632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633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634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263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2636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2637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2638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639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32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2640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2641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2642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2643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644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2645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646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2647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2648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2649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2650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x v="2651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2652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6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65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x v="2655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2656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2657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2658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2659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266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2661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2662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663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2664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2665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2666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2667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2668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266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2671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672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267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2674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2675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x v="2676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2677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2678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2679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2680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2681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2682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2683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2684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685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268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268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2688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2689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2690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2691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2692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269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2694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2695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2696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2697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2698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2699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2700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2701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2702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270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704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705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2706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2707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2708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2709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71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711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2712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2713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714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715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716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2717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718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2719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2720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2721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722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27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272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2725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2726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2727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27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2729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73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2731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2732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2733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73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2735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2736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2737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2738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739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2740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2741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2742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2743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744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2745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2746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2747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2748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2749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2750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2751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2752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753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754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755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2756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2757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2758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2759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276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2761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2762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2763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2764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2765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2766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2767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2768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769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2770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2771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2772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2773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2774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2775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2776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2777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277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2779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2780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781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2782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2783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784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2785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2786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787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2788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2789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79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279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2792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2793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2794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795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279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2797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2798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2799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280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2801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2802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2803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2804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80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2806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2807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280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809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2810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811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28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2813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2814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2815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816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2817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2818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2819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282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2821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282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823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2824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825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2826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2827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2828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x v="2829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28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2831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2832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2833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2834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2835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2836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283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2838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839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84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2841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2842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843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2844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845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2846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847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2848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2849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2850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285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2852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853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2854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2855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8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2857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2858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2859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286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2861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862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863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86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865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2866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2867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286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2869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870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871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2872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873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2874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2875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2876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2877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87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879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2880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288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2882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2883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2884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28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2886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887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2888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2889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289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2891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892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2893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2894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895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2896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2897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2898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2899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29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901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2902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903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904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2905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2906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2907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2908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290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2910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911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2912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2913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2914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2915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2916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2917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2918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291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292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2921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2922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2923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924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2925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2926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2927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2928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929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2930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931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2932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29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29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2935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2936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2937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2938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2939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294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2941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94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943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2944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2945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2946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2947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948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2949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2950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2951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952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2953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954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95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2956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2957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2958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2959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296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2961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296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2963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964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2965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2966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2967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968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2969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297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2971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972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2973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2974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2975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2976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2977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978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2979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980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981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982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983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984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2985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2986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2987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988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989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2990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99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2992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29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2994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807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2995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996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2997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998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2999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000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00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3002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3003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004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005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300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3007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3008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009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01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011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012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3013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014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3015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3016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3017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3018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3019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02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3021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3022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3023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024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3025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3026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3027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3028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3029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3030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3031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3032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3033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3034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3035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3036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303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3038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3039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040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041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304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043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3044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3045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3046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3047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048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3049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0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051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305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3053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054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3055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x v="3056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3057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30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3059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060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3061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3062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3063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06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3065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3066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3067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3068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306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307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3071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3072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3073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3074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075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3076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3077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0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3079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3080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3081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3082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083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3084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308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3086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3087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2806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3088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3089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3090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309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3092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3093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094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3095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3096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3097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3098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099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31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310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3102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103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3104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105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3106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3107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108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3109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3110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3111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3112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3113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3114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11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x v="3116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3117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118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x v="3119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3120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3121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3122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3123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3124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312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3126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3127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3128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3129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313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3131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3132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3133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3134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3135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3136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3137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3138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3139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3140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141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142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3143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3144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145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3146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314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314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3149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3150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151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31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3153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154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155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156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157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158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73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159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160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161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3162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163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3164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3165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166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167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3168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3169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170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171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3172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173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174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3175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3176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177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178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179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180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3181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318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3183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3184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3185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318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3187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3188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3189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3190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3191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192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3193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194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3195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3196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3197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3198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3199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3200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201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202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3203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204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205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3206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3207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3208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3209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3210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211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3212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3213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3214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3215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321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3217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321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3219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3220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3221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222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41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3223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3224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322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3226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3227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3228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3229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3230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3231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3232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233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234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3235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3236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3237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3238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3239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3240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3241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242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3243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3244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3245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3246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247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3248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3249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250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3251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3252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3253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254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3255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3256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3257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3258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3259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3260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3261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3262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263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3264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3265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3266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3267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3268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269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3270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3271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3272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3273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3274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3275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3276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x v="3277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3278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3279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328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3281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3282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3283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3284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3285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3286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3287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3288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3289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329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3291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329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3293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3294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3295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3296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3297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3298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329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3300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3301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3302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3303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3304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3305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3306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3307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308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3309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331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311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3312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313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3314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3315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3316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33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3318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3319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32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321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3322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3323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324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3325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3326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327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3328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329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333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3331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3332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3333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3334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3335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336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3337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3338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3339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33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3341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3342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343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3344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3345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33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334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3348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349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350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3351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3352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353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3354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35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3266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3356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335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3358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3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336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3361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3362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2835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336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336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36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336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336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36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336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37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337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337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337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337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37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37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37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337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337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38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38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338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38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38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338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280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3386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387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3388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389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3390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3391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3392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3393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3394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395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396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397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339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3399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3400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401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3402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3403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3404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34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406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4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3408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3409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3410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223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341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3412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413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414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415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3416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3417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418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419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342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421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422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342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424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3425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3426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3427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4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3429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343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431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343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3433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3434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3435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436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3437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3438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3439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44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3441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442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3443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444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3445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3446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3447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448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344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345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3451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3452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3453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3454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x v="3455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3456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3457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3458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459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46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3461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3462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463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464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3465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3466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467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3468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469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470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47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3472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3473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3474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3475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3476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477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3478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3479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3480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481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3482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483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3484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3485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3486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3487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348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3489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349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3491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3492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493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494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3495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3496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497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498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499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3500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501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350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3503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504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505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506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3507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3508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509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351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3511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512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3453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3513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3514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3515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3516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351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3518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519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3520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3521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1804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3522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523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3524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3525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3526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3527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528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352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3530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3531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3532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3533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353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3535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3536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537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538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3539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354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3541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542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543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3544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3545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354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3547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3548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3549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355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551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552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3553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55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555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556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557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3558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559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560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3561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356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356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3564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3565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3566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567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3568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3569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3570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571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3572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3573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3574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3575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576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577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578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57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3580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3581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3583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584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3585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3586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587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3588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3589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359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3591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3592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3593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3594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359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359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3597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598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599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3600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3601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3602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3603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3604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3605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3606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3607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608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609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361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3611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612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3613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3614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3615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616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61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618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3619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362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3621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3622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623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3624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3625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3626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627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3628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362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363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3631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363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3633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634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635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3636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637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3638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3639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364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3641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3642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3643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644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3645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646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3647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3648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3649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3650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3651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65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3653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3654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3655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3656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65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658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659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3660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3661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662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663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3664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665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3666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3667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66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3669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3670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671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3672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673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67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3675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676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3677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678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367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368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681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682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3683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3684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685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686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3687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3688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3689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3690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691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692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3693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694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695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3696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174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369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3698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3699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37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3701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3702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3703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3704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3705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706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370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708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3709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371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371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3712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3713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3714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3715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71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717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371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3719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3720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3721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3722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72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3724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72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3726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727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728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729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730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3731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3732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3733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3734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3735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3736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3737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3738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739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3740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741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742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743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3744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745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3746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3747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3748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3749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750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751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3566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752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3753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3754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3755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375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375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3758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3759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76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76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762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3763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3764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76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3766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3767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3768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3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3770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3514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3771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3772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377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774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3775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776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3777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3778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3779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3780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781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3782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7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784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3785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3786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3787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788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789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3790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3791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792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3793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3794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2551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3795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353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3796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797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3798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3799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38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3801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3802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3803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380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3805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3806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3807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3808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809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3810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38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812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3813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814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3815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3816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3817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381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381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3820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3821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822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823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8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825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3826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827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3828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38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3830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831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3832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3833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834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3835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3836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3837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838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3839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84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841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x v="3842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3843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3844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3845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846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3847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3848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849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385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851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3852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3853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3854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3855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3856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3857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3858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3859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860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792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386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386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86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386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386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x v="386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386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386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86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387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387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87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87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387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387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87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87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387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87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388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388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388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388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388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388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388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88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88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88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389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89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389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389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389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389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389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89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89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389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390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90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390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390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90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90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90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90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390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390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391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391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391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391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391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391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391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391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391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9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92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92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392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392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392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392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392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392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92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392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393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393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393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393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93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393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393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393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93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93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394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94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394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394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394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394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94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394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394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394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395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95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95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395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395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395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95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395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95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395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96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396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396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96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96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396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396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96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396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396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397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397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397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397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97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397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97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397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397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97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398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174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398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3982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x v="3983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3984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3985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3986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398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3988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3989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3990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3991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3992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3993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3994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3995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3996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3997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3998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39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4000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4001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400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4003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4004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4005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4006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4007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4008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400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4010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4011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4012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4013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4014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4015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4016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4017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4018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4019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4020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4021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4022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4023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4024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4025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4026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402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4028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4029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403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4031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4032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4033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4034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4035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4036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326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4037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4038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4039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4040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4041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4042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4043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4044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4045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4046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4047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4048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4049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4050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4051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4052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4053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4054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4055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4056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4057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4058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4059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406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4061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4062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4063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4064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x v="4065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4066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4067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4068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4069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4070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4071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4072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4073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4074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4075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4076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4077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4078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4079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4080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4081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4082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4083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4084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4085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4086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4087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4088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4089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409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4091"/>
    <b v="0"/>
    <n v="3"/>
    <b v="0"/>
    <s v="theater/plays"/>
    <n v="0.2"/>
    <n v="1"/>
    <x v="1"/>
    <x v="6"/>
  </r>
  <r>
    <m/>
    <m/>
    <m/>
    <m/>
    <m/>
    <x v="4"/>
    <x v="21"/>
    <m/>
    <m/>
    <m/>
    <x v="4114"/>
    <x v="4092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s v="television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06.4875"/>
    <n v="146.87931034482759"/>
    <x v="0"/>
    <s v="television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s v="television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s v="television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25.998"/>
    <n v="31.499500000000001"/>
    <x v="0"/>
    <s v="television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s v="television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20.5"/>
    <n v="80.333333333333329"/>
    <x v="0"/>
    <s v="television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s v="television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s v="television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s v="television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s v="television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s v="television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s v="television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s v="television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s v="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00.2"/>
    <n v="80.16"/>
    <x v="0"/>
    <s v="television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s v="television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17.14285714285715"/>
    <n v="51.25"/>
    <x v="0"/>
    <s v="television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18.5"/>
    <n v="103.04347826086956"/>
    <x v="0"/>
    <s v="television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s v="television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s v="television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s v="television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s v="television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s v="television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s v="television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01.29975"/>
    <n v="76.45264150943396"/>
    <x v="0"/>
    <s v="television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00"/>
    <n v="13"/>
    <x v="0"/>
    <s v="television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s v="television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02.0952380952381"/>
    <n v="83.75"/>
    <x v="0"/>
    <s v="television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s v="television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66.5"/>
    <n v="59.464285714285715"/>
    <x v="0"/>
    <s v="television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42.15"/>
    <n v="193.84090909090909"/>
    <x v="0"/>
    <s v="television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s v="television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10.04"/>
    <n v="41.68181818181818"/>
    <x v="0"/>
    <s v="television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s v="television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01.35000000000001"/>
    <n v="126.6875"/>
    <x v="0"/>
    <s v="television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00"/>
    <n v="105.26315789473684"/>
    <x v="0"/>
    <s v="television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s v="television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s v="television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00"/>
    <n v="133.33333333333334"/>
    <x v="0"/>
    <s v="television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20"/>
    <n v="98.360655737704917"/>
    <x v="0"/>
    <s v="television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s v="television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s v="television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s v="television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00"/>
    <n v="137.93103448275863"/>
    <x v="0"/>
    <s v="television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00"/>
    <n v="27.272727272727273"/>
    <x v="0"/>
    <s v="television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s v="television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16.21"/>
    <n v="223.48076923076923"/>
    <x v="0"/>
    <s v="television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s v="television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01"/>
    <n v="194.23076923076923"/>
    <x v="0"/>
    <s v="television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s v="television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s v="television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s v="television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02.91"/>
    <n v="137.21333333333334"/>
    <x v="0"/>
    <s v="television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s v="television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s v="shorts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s v="shorts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s v="shorts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s v="shorts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s v="shorts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s v="shorts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18.6"/>
    <n v="91.230769230769226"/>
    <x v="0"/>
    <s v="shorts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16.25000000000001"/>
    <n v="116.25"/>
    <x v="0"/>
    <s v="shorts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s v="shorts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10.9423"/>
    <n v="62.327134831460668"/>
    <x v="0"/>
    <s v="shorts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27.2"/>
    <n v="37.411764705882355"/>
    <x v="0"/>
    <s v="shorts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23.94444444444443"/>
    <n v="69.71875"/>
    <x v="0"/>
    <s v="shorts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s v="shorts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00"/>
    <n v="50"/>
    <x v="0"/>
    <s v="shorts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s v="shorts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s v="shorts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s v="shorts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92.5"/>
    <n v="60.384615384615387"/>
    <x v="0"/>
    <s v="shorts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02"/>
    <n v="38.6"/>
    <x v="0"/>
    <s v="shorts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27"/>
    <n v="40.268292682926827"/>
    <x v="0"/>
    <s v="shorts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07.25"/>
    <n v="273.82978723404256"/>
    <x v="0"/>
    <s v="shorts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98"/>
    <n v="53.035714285714285"/>
    <x v="0"/>
    <s v="shorts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s v="shorts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s v="shorts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00"/>
    <n v="71.428571428571431"/>
    <x v="0"/>
    <s v="shorts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s v="shorts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s v="shorts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04.60000000000001"/>
    <n v="104.6"/>
    <x v="0"/>
    <s v="shorts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02.85714285714285"/>
    <n v="60"/>
    <x v="0"/>
    <s v="shorts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s v="shorts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00.4"/>
    <n v="31.375"/>
    <x v="0"/>
    <s v="shorts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20"/>
    <n v="78.260869565217391"/>
    <x v="0"/>
    <s v="shorts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05.2"/>
    <n v="122.32558139534883"/>
    <x v="0"/>
    <s v="shorts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s v="shorts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04"/>
    <n v="21.666666666666668"/>
    <x v="0"/>
    <s v="shorts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s v="shorts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s v="shorts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06.25"/>
    <n v="53.125"/>
    <x v="0"/>
    <s v="shorts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06.25"/>
    <n v="56.666666666666664"/>
    <x v="0"/>
    <s v="shorts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s v="shorts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00"/>
    <n v="192.30769230769232"/>
    <x v="0"/>
    <s v="shorts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00"/>
    <n v="100"/>
    <x v="0"/>
    <s v="shorts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s v="shorts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s v="shorts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20"/>
    <n v="60"/>
    <x v="0"/>
    <s v="shorts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s v="shorts"/>
    <x v="2"/>
    <x v="6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s v="shorts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s v="shorts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s v="shorts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s v="shorts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s v="shorts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s v="shorts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04"/>
    <n v="64.197530864197532"/>
    <x v="0"/>
    <s v="shorts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41"/>
    <n v="90.384615384615387"/>
    <x v="0"/>
    <s v="shorts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s v="shorts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s v="shorts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s v="shorts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s v="shorts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s v="shorts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s v="shorts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s v="science fiction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s v="science fiction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s v="science fiction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s v="science fiction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s v="science fiction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"/>
    <n v="47.5"/>
    <x v="0"/>
    <s v="science fiction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s v="science fiction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  <x v="3"/>
    <x v="5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s v="science fiction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s v="science fiction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s v="science fiction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00"/>
    <n v="500"/>
    <x v="0"/>
    <s v="science fiction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s v="science fiction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0.33333333333333337"/>
    <n v="10"/>
    <x v="0"/>
    <s v="science fiction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s v="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s v="science fiction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s v="science fiction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0.08"/>
    <n v="20"/>
    <x v="0"/>
    <s v="science fiction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s v="science fiction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s v="science fiction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s v="science fiction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s v="science fiction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s v="science fiction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s v="science fiction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s v="science fiction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s v="science fiction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0.26711185308848079"/>
    <n v="4"/>
    <x v="0"/>
    <s v="science fiction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E-3"/>
    <n v="10"/>
    <x v="0"/>
    <s v="science fiction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0.01"/>
    <n v="5"/>
    <x v="0"/>
    <s v="drama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15.535714285714286"/>
    <n v="43.5"/>
    <x v="0"/>
    <s v="drama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s v="drama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60"/>
    <n v="3000"/>
    <x v="0"/>
    <s v="drama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0.01"/>
    <n v="5.5"/>
    <x v="0"/>
    <s v="drama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"/>
    <n v="108.33333333333333"/>
    <x v="0"/>
    <s v="drama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22.400000000000002"/>
    <n v="56"/>
    <x v="0"/>
    <s v="drama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"/>
    <n v="32.5"/>
    <x v="0"/>
    <s v="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E-3"/>
    <n v="1"/>
    <x v="0"/>
    <s v="drama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s v="drama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40"/>
    <n v="25.714285714285715"/>
    <x v="0"/>
    <s v="drama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20"/>
    <n v="100"/>
    <x v="0"/>
    <s v="drama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s v="drama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21.092608822670172"/>
    <n v="180.5"/>
    <x v="0"/>
    <s v="drama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35.856000000000002"/>
    <n v="373.5"/>
    <x v="0"/>
    <s v="drama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4"/>
    <n v="25.5"/>
    <x v="0"/>
    <s v="drama"/>
    <x v="3"/>
    <x v="3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"/>
    <n v="220"/>
    <x v="0"/>
    <s v="drama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16"/>
    <n v="160"/>
    <x v="0"/>
    <s v="drama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2E-2"/>
    <n v="69"/>
    <x v="0"/>
    <s v="drama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0.41666666666666669"/>
    <n v="50"/>
    <x v="0"/>
    <s v="drama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5"/>
    <n v="83.333333333333329"/>
    <x v="0"/>
    <s v="drama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s v="drama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0.12"/>
    <n v="1"/>
    <x v="0"/>
    <s v="drama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s v="drama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10.48"/>
    <n v="32.75"/>
    <x v="0"/>
    <s v="drama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59999999999999"/>
    <n v="46.5"/>
    <x v="0"/>
    <s v="drama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s v="drama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s v="drama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29.84"/>
    <n v="93.25"/>
    <x v="0"/>
    <s v="drama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s v="drama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16.25"/>
    <n v="76.470588235294116"/>
    <x v="0"/>
    <s v="drama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s v="drama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25.25"/>
    <n v="91.818181818181813"/>
    <x v="0"/>
    <s v="drama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44.6"/>
    <n v="185.83333333333334"/>
    <x v="0"/>
    <s v="drama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2E-2"/>
    <n v="1"/>
    <x v="0"/>
    <s v="drama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0.04"/>
    <n v="20"/>
    <x v="0"/>
    <s v="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2E-3"/>
    <n v="1"/>
    <x v="0"/>
    <s v="drama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0.22727272727272727"/>
    <n v="10"/>
    <x v="0"/>
    <s v="drama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s v="drama"/>
    <x v="0"/>
    <x v="7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11.943"/>
    <n v="314.28947368421052"/>
    <x v="0"/>
    <s v="drama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2"/>
    <n v="100"/>
    <x v="0"/>
    <s v="drama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s v="drama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0.72"/>
    <n v="120"/>
    <x v="0"/>
    <s v="drama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13"/>
    <n v="65"/>
    <x v="0"/>
    <s v="drama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0.86206896551724133"/>
    <n v="125"/>
    <x v="0"/>
    <s v="drama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0.4"/>
    <n v="30"/>
    <x v="0"/>
    <s v="dram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"/>
    <n v="15.714285714285714"/>
    <x v="0"/>
    <s v="dram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40.1"/>
    <n v="80.2"/>
    <x v="0"/>
    <s v="dram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0.33333333333333337"/>
    <n v="50"/>
    <x v="0"/>
    <s v="drama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25"/>
    <n v="50"/>
    <x v="0"/>
    <s v="drama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s v="documentary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s v="documentary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s v="documentary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s v="documentary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s v="documentary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s v="documentary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s v="documentary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34.1"/>
    <n v="108.14516129032258"/>
    <x v="0"/>
    <s v="documentary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s v="documentary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s v="documentary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s v="documentary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s v="documentary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s v="documentary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s v="documentary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s v="documentary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s v="documentary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39.1"/>
    <n v="65.756363636363631"/>
    <x v="0"/>
    <s v="documentary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s v="documentary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s v="documentary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s v="documentary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06.4"/>
    <n v="120.90909090909091"/>
    <x v="0"/>
    <s v="documentary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07.4"/>
    <n v="97.63636363636364"/>
    <x v="0"/>
    <s v="documentary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40"/>
    <n v="41.379310344827587"/>
    <x v="0"/>
    <s v="documentary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s v="documentary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s v="documentary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11.1"/>
    <n v="95.775862068965523"/>
    <x v="0"/>
    <s v="documentary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45.5"/>
    <n v="40.416666666666664"/>
    <x v="0"/>
    <s v="documentary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s v="documentary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11.4"/>
    <n v="50.18018018018018"/>
    <x v="0"/>
    <s v="documentary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s v="documentary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s v="documentary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s v="documentary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s v="documentary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s v="documentary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56"/>
    <n v="55.221238938053098"/>
    <x v="0"/>
    <s v="documentary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s v="documentary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47.6"/>
    <n v="95.225806451612897"/>
    <x v="0"/>
    <s v="documentary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s v="documentary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s v="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s v="documentary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s v="documentary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s v="documentary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s v="documentary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s v="documentary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s v="documentary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s v="documentary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s v="documentary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s v="documentary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s v="documentary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s v="documentary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s v="documentary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20.02"/>
    <n v="46.8828125"/>
    <x v="0"/>
    <s v="documentary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s v="documentary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s v="documentary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00"/>
    <n v="100"/>
    <x v="0"/>
    <s v="documentary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s v="documentary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s v="documentary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s v="documentary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s v="documentary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s v="documentary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s v="documentary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s v="documentary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s v="documentary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s v="documentary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s v="documentary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s v="documentary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s v="documentary"/>
    <x v="4"/>
    <x v="2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s v="documentary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s v="documentary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s v="documentary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s v="documentary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s v="documentary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s v="documentary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s v="documentary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s v="documentary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s v="documentary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s v="documentary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s v="documentary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s v="documentary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12.68"/>
    <n v="110.47058823529412"/>
    <x v="0"/>
    <s v="documentary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s v="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s v="documentary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s v="documentary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s v="documentary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01.6"/>
    <n v="105.3170731707317"/>
    <x v="0"/>
    <s v="documentary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s v="documentary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s v="documentary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36.4"/>
    <n v="160.47058823529412"/>
    <x v="0"/>
    <s v="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s v="documentary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05.5"/>
    <n v="63.17365269461078"/>
    <x v="0"/>
    <s v="documentary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s v="documentary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s v="documentary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s v="documentary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s v="documentary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01.19"/>
    <n v="146.65217391304347"/>
    <x v="0"/>
    <s v="documentary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s v="documentary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s v="documentary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s v="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s v="documentary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s v="documentary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s v="documentary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s v="documentary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s v="documentary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s v="documentary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s v="documentary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s v="documentary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s v="documentary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s v="documentary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03"/>
    <n v="86.554621848739501"/>
    <x v="0"/>
    <s v="documentary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s v="documentary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s v="documentary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s v="documentary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s v="documentary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s v="documentary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s v="documentary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s v="documentary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s v="documentary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74"/>
    <n v="86.138613861386133"/>
    <x v="0"/>
    <s v="documentary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s v="documentary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s v="documentary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s v="documentary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s v="documentary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s v="documentary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s v="documentary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s v="documentary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s v="documentary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s v="documentary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s v="documentary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s v="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s v="documentary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22.02"/>
    <n v="709.41860465116281"/>
    <x v="0"/>
    <s v="documentary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s v="documentary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s v="documentary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s v="documentary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s v="documentary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20"/>
    <n v="42.857142857142854"/>
    <x v="0"/>
    <s v="documentary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s v="documentary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s v="documentary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s v="documentary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s v="documentary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41.5"/>
    <n v="115.51020408163265"/>
    <x v="0"/>
    <s v="documentary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s v="documentary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s v="documentary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s v="documentary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s v="documentary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s v="documentary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s v="documentary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s v="documentary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s v="documentary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s v="documentary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00"/>
    <n v="71.428571428571431"/>
    <x v="0"/>
    <s v="documentary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s v="documentary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s v="documentary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s v="documentary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11.8936170212766"/>
    <n v="105.18"/>
    <x v="0"/>
    <s v="documentary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s v="documentary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s v="documentary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s v="documentary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s v="documentary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s v="documentary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s v="documentary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s v="documentary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41.65"/>
    <n v="65.883720930232556"/>
    <x v="0"/>
    <s v="documentary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s v="documentary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s v="documentary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07.65957446808511"/>
    <n v="55.2"/>
    <x v="0"/>
    <s v="documentary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s v="documentary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s v="documentary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s v="documentary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36.80000000000001"/>
    <n v="45.6"/>
    <x v="0"/>
    <s v="documentary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s v="documentary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s v="documentary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26.84"/>
    <n v="57.654545454545456"/>
    <x v="0"/>
    <s v="documentary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s v="documentary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s v="documentary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s v="documentary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s v="documentary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s v="documentary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s v="documentary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s v="documentary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s v="animation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s v="animat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5"/>
    <n v="35.833333333333336"/>
    <x v="0"/>
    <s v="animation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s v="animation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7"/>
    <n v="40.78"/>
    <x v="0"/>
    <s v="animation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2"/>
    <n v="3"/>
    <x v="0"/>
    <s v="animation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8"/>
    <n v="16.625"/>
    <x v="0"/>
    <s v="animation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29"/>
    <n v="52"/>
    <x v="0"/>
    <s v="animation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"/>
    <n v="4.8"/>
    <x v="0"/>
    <s v="animation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13.833333333333334"/>
    <n v="51.875"/>
    <x v="0"/>
    <s v="animation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"/>
    <n v="71.25"/>
    <x v="0"/>
    <s v="animation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5"/>
    <n v="62.5"/>
    <x v="0"/>
    <s v="animation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5E-3"/>
    <n v="1"/>
    <x v="0"/>
    <s v="animation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s v="animation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0.1"/>
    <n v="5"/>
    <x v="0"/>
    <s v="animation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  <x v="4"/>
    <x v="9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s v="animation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0.1"/>
    <n v="5"/>
    <x v="0"/>
    <s v="animation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5"/>
    <n v="50"/>
    <x v="0"/>
    <s v="animation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3"/>
    <n v="1"/>
    <x v="0"/>
    <s v="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51"/>
    <n v="47.875"/>
    <x v="0"/>
    <s v="animation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2"/>
    <n v="5"/>
    <x v="0"/>
    <s v="animation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s v="animation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5"/>
    <n v="9"/>
    <x v="0"/>
    <s v="animation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s v="animation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64"/>
    <n v="40"/>
    <x v="0"/>
    <s v="animation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1E-2"/>
    <n v="13"/>
    <x v="0"/>
    <s v="animation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s v="animation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1E-2"/>
    <n v="22.5"/>
    <x v="0"/>
    <s v="animation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s v="animation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s v="animation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097E-2"/>
    <n v="25"/>
    <x v="0"/>
    <s v="animation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0.29411764705882354"/>
    <n v="12.5"/>
    <x v="0"/>
    <s v="animation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s v="animation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5E-2"/>
    <n v="1"/>
    <x v="0"/>
    <s v="animation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26.953125"/>
    <n v="17.25"/>
    <x v="0"/>
    <s v="animation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0.76"/>
    <n v="15.2"/>
    <x v="0"/>
    <s v="animation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s v="animation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"/>
    <n v="25.5"/>
    <x v="0"/>
    <s v="animation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s v="animation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17.625"/>
    <n v="28.2"/>
    <x v="0"/>
    <s v="animation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"/>
    <n v="61.5"/>
    <x v="0"/>
    <s v="animation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4E-2"/>
    <n v="1"/>
    <x v="0"/>
    <s v="animation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s v="animation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32.56"/>
    <n v="88.8"/>
    <x v="0"/>
    <s v="animation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19.41"/>
    <n v="55.457142857142856"/>
    <x v="0"/>
    <s v="animation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1"/>
    <n v="87.142857142857139"/>
    <x v="0"/>
    <s v="animation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0.1"/>
    <n v="10"/>
    <x v="0"/>
    <s v="animation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50.2"/>
    <n v="51.224489795918366"/>
    <x v="0"/>
    <s v="animation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0.18625"/>
    <n v="13.545454545454545"/>
    <x v="0"/>
    <s v="animation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s v="animation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5E-3"/>
    <n v="50"/>
    <x v="0"/>
    <s v="animation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s v="animation"/>
    <x v="6"/>
    <x v="11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0.155"/>
    <n v="10.333333333333334"/>
    <x v="0"/>
    <s v="animation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8E-3"/>
    <n v="1"/>
    <x v="0"/>
    <s v="animation"/>
    <x v="4"/>
    <x v="11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0.6696428571428571"/>
    <n v="10"/>
    <x v="0"/>
    <s v="animation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s v="animation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s v="animation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79"/>
    <n v="53.75"/>
    <x v="0"/>
    <s v="animation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499999999999999"/>
    <n v="57.5"/>
    <x v="0"/>
    <s v="animation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s v="animation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2"/>
    <n v="67"/>
    <x v="0"/>
    <s v="animation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s v="animation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0.125"/>
    <n v="250"/>
    <x v="0"/>
    <s v="animation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"/>
    <n v="64"/>
    <x v="0"/>
    <s v="animation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0.8"/>
    <n v="133.33333333333334"/>
    <x v="0"/>
    <s v="animation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0.2"/>
    <n v="10"/>
    <x v="0"/>
    <s v="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3"/>
    <n v="30"/>
    <x v="0"/>
    <s v="animation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0.13749999999999998"/>
    <n v="5.5"/>
    <x v="0"/>
    <s v="animation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s v="animation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s v="animation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s v="animation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s v="animation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s v="animation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02.1"/>
    <n v="150.14705882352942"/>
    <x v="1"/>
    <s v="plays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04.64"/>
    <n v="93.428571428571431"/>
    <x v="1"/>
    <s v="plays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14.66666666666667"/>
    <n v="110.96774193548387"/>
    <x v="1"/>
    <s v="plays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20.6"/>
    <n v="71.785714285714292"/>
    <x v="1"/>
    <s v="plays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08.67285714285715"/>
    <n v="29.258076923076924"/>
    <x v="1"/>
    <s v="plays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00"/>
    <n v="1000"/>
    <x v="1"/>
    <s v="plays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13.99999999999999"/>
    <n v="74.347826086956516"/>
    <x v="1"/>
    <s v="plays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00.85"/>
    <n v="63.829113924050631"/>
    <x v="1"/>
    <s v="plays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15.65217391304347"/>
    <n v="44.333333333333336"/>
    <x v="1"/>
    <s v="plays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30.41666666666666"/>
    <n v="86.944444444444443"/>
    <x v="1"/>
    <s v="plays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07.78267254038178"/>
    <n v="126.55172413793103"/>
    <x v="1"/>
    <s v="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00"/>
    <n v="129.03225806451613"/>
    <x v="1"/>
    <s v="plays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23.25"/>
    <n v="71.242774566473983"/>
    <x v="1"/>
    <s v="plays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00.2"/>
    <n v="117.88235294117646"/>
    <x v="1"/>
    <s v="plays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04.66666666666666"/>
    <n v="327.08333333333331"/>
    <x v="1"/>
    <s v="plays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02.49999999999999"/>
    <n v="34.745762711864408"/>
    <x v="1"/>
    <s v="plays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18.25757575757576"/>
    <n v="100.06410256410257"/>
    <x v="1"/>
    <s v="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20.5"/>
    <n v="40.847457627118644"/>
    <x v="1"/>
    <s v="plays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02.42"/>
    <n v="252.01666666666668"/>
    <x v="1"/>
    <s v="plays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00.64400000000001"/>
    <n v="25.161000000000001"/>
    <x v="1"/>
    <s v="plays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1E-3"/>
    <n v="1"/>
    <x v="2"/>
    <s v="web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0.55555555555555558"/>
    <n v="25"/>
    <x v="2"/>
    <s v="web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6E-4"/>
    <n v="1"/>
    <x v="2"/>
    <s v="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0.31818181818181818"/>
    <n v="35"/>
    <x v="2"/>
    <s v="web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"/>
    <n v="3"/>
    <x v="2"/>
    <s v="web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27.383999999999997"/>
    <n v="402.70588235294116"/>
    <x v="2"/>
    <s v="web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7E-2"/>
    <n v="26"/>
    <x v="2"/>
    <s v="web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0.09"/>
    <n v="9"/>
    <x v="2"/>
    <s v="web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"/>
    <n v="8.5"/>
    <x v="2"/>
    <s v="web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0.70000000000000007"/>
    <n v="8.75"/>
    <x v="2"/>
    <s v="web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2"/>
    <n v="135.03571428571428"/>
    <x v="2"/>
    <s v="web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0.49199999999999999"/>
    <n v="20.5"/>
    <x v="2"/>
    <s v="web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36.589147286821706"/>
    <n v="64.36363636363636"/>
    <x v="2"/>
    <s v="web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"/>
    <n v="200"/>
    <x v="2"/>
    <s v="web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0.91066666666666674"/>
    <n v="68.3"/>
    <x v="2"/>
    <s v="web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6E-2"/>
    <n v="50"/>
    <x v="2"/>
    <s v="web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2"/>
    <n v="4"/>
    <x v="2"/>
    <s v="web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0.36666666666666664"/>
    <n v="27.5"/>
    <x v="2"/>
    <s v="web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59E-2"/>
    <n v="34"/>
    <x v="2"/>
    <s v="web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3"/>
    <n v="1"/>
    <x v="2"/>
    <s v="web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0.02"/>
    <n v="1"/>
    <x v="2"/>
    <s v="web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1"/>
    <n v="49"/>
    <x v="2"/>
    <s v="web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0.8"/>
    <n v="20"/>
    <x v="2"/>
    <s v="web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0.16705882352941176"/>
    <n v="142"/>
    <x v="2"/>
    <s v="web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0.42399999999999999"/>
    <n v="53"/>
    <x v="2"/>
    <s v="web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0.38925389253892539"/>
    <n v="38.444444444444443"/>
    <x v="2"/>
    <s v="web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0.7155635062611807"/>
    <n v="20"/>
    <x v="2"/>
    <s v="web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0.43166666666666664"/>
    <n v="64.75"/>
    <x v="2"/>
    <s v="web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E-3"/>
    <n v="1"/>
    <x v="2"/>
    <s v="web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0.2"/>
    <n v="10"/>
    <x v="2"/>
    <s v="web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2"/>
    <n v="2"/>
    <x v="2"/>
    <s v="web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3"/>
    <n v="35"/>
    <x v="2"/>
    <s v="web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3E-2"/>
    <n v="1"/>
    <x v="2"/>
    <s v="web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2"/>
    <n v="1"/>
    <x v="2"/>
    <s v="web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1"/>
    <n v="5"/>
    <x v="2"/>
    <s v="web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0.55999999999999994"/>
    <n v="14"/>
    <x v="2"/>
    <s v="web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9"/>
    <n v="389.28571428571428"/>
    <x v="2"/>
    <s v="web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1"/>
    <n v="150.5"/>
    <x v="2"/>
    <s v="web"/>
    <x v="2"/>
    <x v="8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2"/>
    <n v="1"/>
    <x v="2"/>
    <s v="web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"/>
    <n v="24.777777777777779"/>
    <x v="2"/>
    <s v="web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9E-2"/>
    <n v="30.5"/>
    <x v="2"/>
    <s v="web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5"/>
    <n v="250"/>
    <x v="2"/>
    <s v="web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23"/>
    <n v="16.428571428571427"/>
    <x v="2"/>
    <s v="web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0.104"/>
    <n v="13"/>
    <x v="2"/>
    <s v="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0.42599999999999999"/>
    <n v="53.25"/>
    <x v="2"/>
    <s v="web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0.03"/>
    <n v="3"/>
    <x v="2"/>
    <s v="web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0.26666666666666666"/>
    <n v="10"/>
    <x v="2"/>
    <s v="web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34"/>
    <n v="121.42857142857143"/>
    <x v="2"/>
    <s v="web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2"/>
    <n v="15.5"/>
    <x v="2"/>
    <s v="web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2"/>
    <n v="100"/>
    <x v="2"/>
    <s v="web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000000000000001"/>
    <n v="23.333333333333332"/>
    <x v="2"/>
    <s v="web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"/>
    <n v="45.386153846153846"/>
    <x v="2"/>
    <s v="web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"/>
    <n v="16.375"/>
    <x v="2"/>
    <s v="web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0.2"/>
    <n v="10"/>
    <x v="2"/>
    <s v="web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0.97400000000000009"/>
    <n v="292.2"/>
    <x v="2"/>
    <s v="web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0.64102564102564097"/>
    <n v="5"/>
    <x v="2"/>
    <s v="web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21.363333333333333"/>
    <n v="105.93388429752066"/>
    <x v="2"/>
    <s v="web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3"/>
    <n v="20"/>
    <x v="2"/>
    <s v="web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6E-5"/>
    <n v="1"/>
    <x v="2"/>
    <s v="web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1"/>
    <n v="300"/>
    <x v="2"/>
    <s v="web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"/>
    <n v="87"/>
    <x v="2"/>
    <s v="web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6"/>
    <n v="37.888888888888886"/>
    <x v="2"/>
    <s v="web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17.380000000000003"/>
    <n v="111.41025641025641"/>
    <x v="2"/>
    <s v="web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0.02"/>
    <n v="90"/>
    <x v="2"/>
    <s v="web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0.17500000000000002"/>
    <n v="116.66666666666667"/>
    <x v="2"/>
    <s v="web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12E-2"/>
    <n v="10"/>
    <x v="2"/>
    <s v="web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"/>
    <n v="76.666666666666671"/>
    <x v="2"/>
    <s v="web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12.45"/>
    <n v="49.8"/>
    <x v="2"/>
    <s v="web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0.02"/>
    <n v="1"/>
    <x v="2"/>
    <s v="web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2E-3"/>
    <n v="2"/>
    <x v="2"/>
    <s v="web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0.2"/>
    <n v="4"/>
    <x v="2"/>
    <s v="web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  <x v="1"/>
    <x v="1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11E-3"/>
    <n v="3"/>
    <x v="2"/>
    <s v="web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1E-5"/>
    <n v="1"/>
    <x v="2"/>
    <s v="web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44.28571428571428"/>
    <n v="50.5"/>
    <x v="2"/>
    <s v="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s v="wearables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s v="wearables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s v="wearables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s v="wearables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78.7"/>
    <n v="23.518987341772153"/>
    <x v="2"/>
    <s v="wearables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31.87625"/>
    <n v="39.074444444444445"/>
    <x v="2"/>
    <s v="wearables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07.05"/>
    <n v="125.94117647058823"/>
    <x v="2"/>
    <s v="wearables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26.82285714285715"/>
    <n v="1644"/>
    <x v="2"/>
    <s v="wearables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39.96"/>
    <n v="42.670731707317074"/>
    <x v="2"/>
    <s v="wearables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12.4"/>
    <n v="35.125"/>
    <x v="2"/>
    <s v="wearables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s v="wearables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s v="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41.446"/>
    <n v="95.830623306233065"/>
    <x v="2"/>
    <s v="wearables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s v="wearables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s v="wearables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13.56"/>
    <n v="122.73563218390805"/>
    <x v="2"/>
    <s v="wearables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s v="wearables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s v="wearables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s v="wearables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s v="wearables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0.95"/>
    <n v="10.555555555555555"/>
    <x v="2"/>
    <s v="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0.4"/>
    <n v="39"/>
    <x v="2"/>
    <s v="wearables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0.35000000000000003"/>
    <n v="100"/>
    <x v="2"/>
    <s v="wearables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s v="wearables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18.64"/>
    <n v="155.33333333333334"/>
    <x v="2"/>
    <s v="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1E-3"/>
    <n v="2"/>
    <x v="2"/>
    <s v="wearables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10.02"/>
    <n v="178.92857142857142"/>
    <x v="2"/>
    <s v="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5"/>
    <n v="27.36"/>
    <x v="2"/>
    <s v="wearables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21.5075"/>
    <n v="1536.25"/>
    <x v="2"/>
    <s v="wearables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s v="wearables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s v="wearables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21.628"/>
    <n v="50.29767441860465"/>
    <x v="2"/>
    <s v="wearables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s v="wearables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0.03"/>
    <n v="7.5"/>
    <x v="2"/>
    <s v="wearables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14.85"/>
    <n v="34.269230769230766"/>
    <x v="2"/>
    <s v="wearables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s v="wearables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25.584"/>
    <n v="133.25"/>
    <x v="2"/>
    <s v="wearables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s v="wearables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s v="wearables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s v="wearables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0.04"/>
    <n v="1"/>
    <x v="2"/>
    <s v="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0.106"/>
    <n v="13.25"/>
    <x v="2"/>
    <s v="wearables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s v="wearables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s v="wearables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27.650000000000002"/>
    <n v="55.3"/>
    <x v="2"/>
    <s v="wearables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5"/>
    <n v="591.66666666666663"/>
    <x v="2"/>
    <s v="wearables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72.989999999999995"/>
    <n v="405.5"/>
    <x v="2"/>
    <s v="wearables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s v="wearables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12.34"/>
    <n v="72.588235294117652"/>
    <x v="2"/>
    <s v="wearables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0.52"/>
    <n v="26"/>
    <x v="2"/>
    <s v="wearables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s v="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s v="wearables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s v="wearables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"/>
    <n v="90.857142857142861"/>
    <x v="2"/>
    <s v="wearables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7E-4"/>
    <n v="1"/>
    <x v="2"/>
    <s v="wearables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s v="wearables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15.39"/>
    <n v="530.68965517241384"/>
    <x v="2"/>
    <s v="wearables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s v="wearables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5"/>
    <n v="13"/>
    <x v="2"/>
    <s v="wearables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26.6"/>
    <n v="291.33333333333331"/>
    <x v="2"/>
    <s v="wearables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s v="wearables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"/>
    <n v="119.57142857142857"/>
    <x v="2"/>
    <s v="wearables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0.87454545454545463"/>
    <n v="120.25"/>
    <x v="2"/>
    <s v="wearables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0.97699999999999987"/>
    <n v="195.4"/>
    <x v="2"/>
    <s v="wearables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s v="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s v="wearables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0.40666666666666662"/>
    <n v="30.5"/>
    <x v="2"/>
    <s v="wearables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s v="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0.21649484536082475"/>
    <n v="26.25"/>
    <x v="2"/>
    <s v="wearables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0.79600000000000004"/>
    <n v="199"/>
    <x v="2"/>
    <s v="wearables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s v="wearables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8"/>
    <n v="115.75"/>
    <x v="2"/>
    <s v="wearables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10.214285714285715"/>
    <n v="44.6875"/>
    <x v="2"/>
    <s v="wearables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0.30499999999999999"/>
    <n v="76.25"/>
    <x v="2"/>
    <s v="wearables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0.75"/>
    <n v="22.5"/>
    <x v="2"/>
    <s v="wearables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s v="wearables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s v="nonfiction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s v="nonfiction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32.024"/>
    <n v="215.72549019607843"/>
    <x v="3"/>
    <s v="nonfiction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09.38000000000001"/>
    <n v="54.69"/>
    <x v="3"/>
    <s v="nonfiction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s v="nonfiction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s v="nonfiction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01.4"/>
    <n v="72.428571428571431"/>
    <x v="3"/>
    <s v="nonfiction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s v="nonfiction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05.566"/>
    <n v="60.903461538461535"/>
    <x v="3"/>
    <s v="nonfiction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30.65"/>
    <n v="43.55"/>
    <x v="3"/>
    <s v="nonfiction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32.19"/>
    <n v="99.766037735849054"/>
    <x v="3"/>
    <s v="nonfiction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26"/>
    <n v="88.732394366197184"/>
    <x v="3"/>
    <s v="nonfiction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60"/>
    <n v="4.9230769230769234"/>
    <x v="3"/>
    <s v="nonfiction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20.48"/>
    <n v="17.822485207100591"/>
    <x v="3"/>
    <s v="nonfiction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s v="nonfiction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s v="nonfiction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s v="nonfiction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s v="nonfiction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s v="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s v="nonfiction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07.4"/>
    <n v="169.57894736842104"/>
    <x v="3"/>
    <s v="nonfiction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s v="nonfiction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s v="nonfiction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48"/>
    <n v="54.266666666666666"/>
    <x v="3"/>
    <s v="nonfiction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s v="nonfiction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s v="nonfiction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s v="nonfiction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s v="nonfiction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00.25"/>
    <n v="45.56818181818182"/>
    <x v="3"/>
    <s v="nonfiction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05.56"/>
    <n v="95.963636363636368"/>
    <x v="3"/>
    <s v="nonfiction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s v="nonfiction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18.5"/>
    <n v="57.338709677419352"/>
    <x v="3"/>
    <s v="nonfiction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11.7"/>
    <n v="53.19047619047619"/>
    <x v="3"/>
    <s v="nonfiction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28"/>
    <n v="492.30769230769232"/>
    <x v="3"/>
    <s v="nonfiction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s v="nonfiction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01.9076"/>
    <n v="37.466029411764708"/>
    <x v="3"/>
    <s v="nonfiction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s v="nonfiction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38"/>
    <n v="33.055555555555557"/>
    <x v="3"/>
    <s v="nonfiction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02"/>
    <n v="134.21052631578948"/>
    <x v="3"/>
    <s v="nonfiction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s v="nonfiction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"/>
    <n v="39.166666666666664"/>
    <x v="3"/>
    <s v="fiction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0.11655011655011654"/>
    <n v="5"/>
    <x v="3"/>
    <s v="fiction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s v="fiction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"/>
    <n v="59"/>
    <x v="3"/>
    <s v="fiction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41.4"/>
    <n v="31.846153846153847"/>
    <x v="3"/>
    <s v="fiction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09E-2"/>
    <n v="10"/>
    <x v="3"/>
    <s v="fiction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5"/>
    <n v="50"/>
    <x v="3"/>
    <s v="fiction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0.85129023676509719"/>
    <n v="16"/>
    <x v="3"/>
    <s v="fiction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70.199999999999989"/>
    <n v="39"/>
    <x v="3"/>
    <s v="fiction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2"/>
    <n v="34"/>
    <x v="3"/>
    <s v="fiction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51.4"/>
    <n v="63.122807017543863"/>
    <x v="3"/>
    <s v="fiction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0.70000000000000007"/>
    <n v="7"/>
    <x v="3"/>
    <s v="fiction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0.4"/>
    <n v="2"/>
    <x v="3"/>
    <s v="fiction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7"/>
    <n v="66.666666666666671"/>
    <x v="3"/>
    <s v="fiction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04"/>
    <n v="38.518518518518519"/>
    <x v="4"/>
    <s v="rock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33.15375"/>
    <n v="42.609200000000001"/>
    <x v="4"/>
    <s v="rock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00"/>
    <n v="50"/>
    <x v="4"/>
    <s v="rock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48.13333333333333"/>
    <n v="63.485714285714288"/>
    <x v="4"/>
    <s v="rock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02.49999999999999"/>
    <n v="102.5"/>
    <x v="4"/>
    <s v="rock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80.62799999999999"/>
    <n v="31.142758620689655"/>
    <x v="4"/>
    <s v="rock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42.79999999999998"/>
    <n v="162.27272727272728"/>
    <x v="4"/>
    <s v="rock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14.16666666666666"/>
    <n v="80.588235294117652"/>
    <x v="4"/>
    <s v="rock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03.505"/>
    <n v="59.85441176470588"/>
    <x v="4"/>
    <s v="rock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09.41176470588236"/>
    <n v="132.85714285714286"/>
    <x v="4"/>
    <s v="rock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44.37459999999999"/>
    <n v="92.547820512820508"/>
    <x v="4"/>
    <s v="rock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03.86666666666666"/>
    <n v="60.859375"/>
    <x v="4"/>
    <s v="rock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00.44440000000002"/>
    <n v="41.851833333333339"/>
    <x v="4"/>
    <s v="rock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02.77927272727271"/>
    <n v="88.325937499999995"/>
    <x v="4"/>
    <s v="rock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05.31250000000001"/>
    <n v="158.96226415094338"/>
    <x v="4"/>
    <s v="rock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11.78571428571429"/>
    <n v="85.054347826086953"/>
    <x v="4"/>
    <s v="rock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01.35000000000001"/>
    <n v="112.61111111111111"/>
    <x v="4"/>
    <s v="rock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07.53333333333333"/>
    <n v="45.436619718309856"/>
    <x v="4"/>
    <s v="rock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14.88571428571429"/>
    <n v="46.218390804597703"/>
    <x v="4"/>
    <s v="rock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00.02"/>
    <n v="178.60714285714286"/>
    <x v="4"/>
    <s v="rock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52.13333333333335"/>
    <n v="40.75"/>
    <x v="4"/>
    <s v="rock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11.52149999999999"/>
    <n v="43.733921568627444"/>
    <x v="4"/>
    <s v="rock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01.33333333333334"/>
    <n v="81.066666666666663"/>
    <x v="4"/>
    <s v="rock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23.2608695652174"/>
    <n v="74.60526315789474"/>
    <x v="4"/>
    <s v="rock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00"/>
    <n v="305.55555555555554"/>
    <x v="4"/>
    <s v="rock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05"/>
    <n v="58.333333333333336"/>
    <x v="4"/>
    <s v="rock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04.4375"/>
    <n v="117.67605633802818"/>
    <x v="4"/>
    <s v="rock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05.125"/>
    <n v="73.771929824561397"/>
    <x v="4"/>
    <s v="rock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00"/>
    <n v="104.65116279069767"/>
    <x v="4"/>
    <s v="rock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03.77499999999999"/>
    <n v="79.82692307692308"/>
    <x v="4"/>
    <s v="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05"/>
    <n v="58.333333333333336"/>
    <x v="4"/>
    <s v="rock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04"/>
    <n v="86.666666666666671"/>
    <x v="4"/>
    <s v="rock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51.83333333333334"/>
    <n v="27.606060606060606"/>
    <x v="4"/>
    <s v="rock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59.99600000000001"/>
    <n v="24.999375000000001"/>
    <x v="4"/>
    <s v="rock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27.3"/>
    <n v="45.464285714285715"/>
    <x v="4"/>
    <s v="rock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07"/>
    <n v="99.534883720930239"/>
    <x v="4"/>
    <s v="rock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15.12214285714286"/>
    <n v="39.31"/>
    <x v="4"/>
    <s v="rock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37.11066666666665"/>
    <n v="89.419999999999987"/>
    <x v="4"/>
    <s v="rock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55.71428571428572"/>
    <n v="28.684210526315791"/>
    <x v="4"/>
    <s v="rock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08.74999999999999"/>
    <n v="31.071428571428573"/>
    <x v="4"/>
    <s v="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34.05000000000001"/>
    <n v="70.55263157894737"/>
    <x v="4"/>
    <s v="rock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00"/>
    <n v="224.12820512820514"/>
    <x v="4"/>
    <s v="rock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19.16666666666667"/>
    <n v="51.811594202898547"/>
    <x v="4"/>
    <s v="rock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79.5"/>
    <n v="43.515151515151516"/>
    <x v="4"/>
    <s v="rock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34.38124999999999"/>
    <n v="39.816666666666663"/>
    <x v="4"/>
    <s v="rock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00.43200000000002"/>
    <n v="126.8080808080808"/>
    <x v="4"/>
    <s v="rock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01.45454545454547"/>
    <n v="113.87755102040816"/>
    <x v="4"/>
    <s v="rock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03.33333333333334"/>
    <n v="28.181818181818183"/>
    <x v="4"/>
    <s v="rock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07"/>
    <n v="36.60526315789474"/>
    <x v="4"/>
    <s v="rock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04"/>
    <n v="32.5"/>
    <x v="4"/>
    <s v="rock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07.83333333333334"/>
    <n v="60.65625"/>
    <x v="4"/>
    <s v="rock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33.33333333333334"/>
    <n v="175"/>
    <x v="4"/>
    <s v="rock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00.60706666666665"/>
    <n v="97.993896103896105"/>
    <x v="4"/>
    <s v="rock"/>
    <x v="6"/>
    <x v="4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01.66666666666666"/>
    <n v="148.78048780487805"/>
    <x v="4"/>
    <s v="rock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31.0181818181818"/>
    <n v="96.08"/>
    <x v="4"/>
    <s v="rock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17.25000000000001"/>
    <n v="58.625"/>
    <x v="4"/>
    <s v="rock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00.93039999999999"/>
    <n v="109.70695652173914"/>
    <x v="4"/>
    <s v="rock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21.8"/>
    <n v="49.112903225806448"/>
    <x v="4"/>
    <s v="rock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45.4"/>
    <n v="47.672131147540981"/>
    <x v="4"/>
    <s v="rock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16.61660000000001"/>
    <n v="60.737812499999997"/>
    <x v="4"/>
    <s v="rock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20.4166"/>
    <n v="63.37715789473684"/>
    <x v="4"/>
    <s v="metal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01.32000000000001"/>
    <n v="53.893617021276597"/>
    <x v="4"/>
    <s v="metal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04.32"/>
    <n v="66.871794871794876"/>
    <x v="4"/>
    <s v="metal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67.13333333333333"/>
    <n v="63.102362204724407"/>
    <x v="4"/>
    <s v="metal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94.13333333333333"/>
    <n v="36.628930817610062"/>
    <x v="4"/>
    <s v="metal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20.3802"/>
    <n v="34.005706214689269"/>
    <x v="4"/>
    <s v="metal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22.00090909090908"/>
    <n v="28.553404255319148"/>
    <x v="4"/>
    <s v="metal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00"/>
    <n v="10"/>
    <x v="4"/>
    <s v="meta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00"/>
    <n v="18.75"/>
    <x v="4"/>
    <s v="metal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19.9"/>
    <n v="41.704347826086959"/>
    <x v="4"/>
    <s v="metal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55.17499999999998"/>
    <n v="46.669172932330824"/>
    <x v="4"/>
    <s v="metal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30.44999999999999"/>
    <n v="37.271428571428572"/>
    <x v="4"/>
    <s v="metal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04.97142857142859"/>
    <n v="59.258064516129032"/>
    <x v="4"/>
    <s v="metal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00"/>
    <n v="30"/>
    <x v="4"/>
    <s v="metal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18.2205035971223"/>
    <n v="65.8623246492986"/>
    <x v="4"/>
    <s v="metal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03.44827586206897"/>
    <n v="31.914893617021278"/>
    <x v="4"/>
    <s v="metal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18.00000000000003"/>
    <n v="19.464285714285715"/>
    <x v="4"/>
    <s v="metal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00"/>
    <n v="50"/>
    <x v="4"/>
    <s v="metal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44.00583333333333"/>
    <n v="22.737763157894737"/>
    <x v="4"/>
    <s v="metal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04.67500000000001"/>
    <n v="42.724489795918366"/>
    <x v="4"/>
    <s v="metal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18.142857142857142"/>
    <n v="52.916666666666664"/>
    <x v="4"/>
    <s v="jazz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5"/>
    <n v="50.5"/>
    <x v="4"/>
    <s v="jazz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0.33999999999999997"/>
    <n v="42.5"/>
    <x v="4"/>
    <s v="jazz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5"/>
    <n v="18"/>
    <x v="4"/>
    <s v="jazz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41.53846153846154"/>
    <n v="34.177215189873415"/>
    <x v="4"/>
    <s v="jazz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"/>
    <n v="22.5"/>
    <x v="4"/>
    <s v="jazz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18.285714285714285"/>
    <n v="58.18181818181818"/>
    <x v="4"/>
    <s v="jazz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24.02"/>
    <n v="109.18181818181819"/>
    <x v="4"/>
    <s v="jazz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0.1111111111111111"/>
    <n v="50"/>
    <x v="4"/>
    <s v="jazz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11.818181818181818"/>
    <n v="346.66666666666669"/>
    <x v="4"/>
    <s v="jazz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0.31"/>
    <n v="12.4"/>
    <x v="4"/>
    <s v="jazz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7"/>
    <n v="27.083333333333332"/>
    <x v="4"/>
    <s v="jazz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0.8125"/>
    <n v="32.5"/>
    <x v="4"/>
    <s v="jazz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6"/>
    <n v="9"/>
    <x v="4"/>
    <s v="jazz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24.333333333333336"/>
    <n v="34.761904761904759"/>
    <x v="4"/>
    <s v="jazz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40.799492385786799"/>
    <n v="28.577777777777779"/>
    <x v="4"/>
    <s v="jazz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67.55"/>
    <n v="46.586206896551722"/>
    <x v="4"/>
    <s v="jazz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3"/>
    <n v="32.5"/>
    <x v="4"/>
    <s v="jazz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30.666666666666664"/>
    <n v="21.466666666666665"/>
    <x v="4"/>
    <s v="jazz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"/>
    <n v="14.125"/>
    <x v="4"/>
    <s v="indie rock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0.8"/>
    <n v="30"/>
    <x v="4"/>
    <s v="indie rock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20.133333333333333"/>
    <n v="21.571428571428573"/>
    <x v="4"/>
    <s v="indie rock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40.020000000000003"/>
    <n v="83.375"/>
    <x v="4"/>
    <s v="indie rock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1"/>
    <n v="10"/>
    <x v="4"/>
    <s v="indie rock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75"/>
    <n v="35.714285714285715"/>
    <x v="4"/>
    <s v="indie rock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41"/>
    <n v="29.285714285714285"/>
    <x v="4"/>
    <s v="indie rock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3"/>
    <n v="18"/>
    <x v="4"/>
    <s v="indie rock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8"/>
    <n v="73.760000000000005"/>
    <x v="4"/>
    <s v="indie rock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1"/>
    <n v="31.25"/>
    <x v="4"/>
    <s v="indie rock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"/>
    <n v="28.888888888888889"/>
    <x v="4"/>
    <s v="indie rock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40.75"/>
    <n v="143.8235294117647"/>
    <x v="4"/>
    <s v="indie rock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10"/>
    <n v="40"/>
    <x v="4"/>
    <s v="indie rock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39.17"/>
    <n v="147.81132075471697"/>
    <x v="4"/>
    <s v="indie rock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"/>
    <n v="27.857142857142858"/>
    <x v="4"/>
    <s v="indie rock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40"/>
    <n v="44.444444444444443"/>
    <x v="4"/>
    <s v="indie rock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3"/>
    <n v="35"/>
    <x v="4"/>
    <s v="indie rock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37.333333333333336"/>
    <n v="35"/>
    <x v="4"/>
    <s v="indie rock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0.42"/>
    <n v="10.5"/>
    <x v="4"/>
    <s v="jazz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0.3"/>
    <n v="30"/>
    <x v="4"/>
    <s v="jazz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"/>
    <n v="40"/>
    <x v="4"/>
    <s v="jazz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0.30199999999999999"/>
    <n v="50.333333333333336"/>
    <x v="4"/>
    <s v="jazz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"/>
    <n v="32.666666666666664"/>
    <x v="4"/>
    <s v="jazz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"/>
    <n v="65"/>
    <x v="4"/>
    <s v="jazz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22.363636363636363"/>
    <n v="24.6"/>
    <x v="4"/>
    <s v="jazz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0.85714285714285721"/>
    <n v="15"/>
    <x v="4"/>
    <s v="jazz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5"/>
    <n v="82.583333333333329"/>
    <x v="4"/>
    <s v="jazz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2"/>
    <n v="41.666666666666664"/>
    <x v="4"/>
    <s v="jazz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0.6"/>
    <n v="30"/>
    <x v="4"/>
    <s v="jazz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"/>
    <n v="19.600000000000001"/>
    <x v="4"/>
    <s v="jazz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0.5"/>
    <n v="100"/>
    <x v="4"/>
    <s v="jazz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30.9"/>
    <n v="231.75"/>
    <x v="4"/>
    <s v="jazz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21.037037037037038"/>
    <n v="189.33333333333334"/>
    <x v="4"/>
    <s v="jazz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7"/>
    <n v="55"/>
    <x v="4"/>
    <s v="jazz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10.9"/>
    <n v="21.8"/>
    <x v="4"/>
    <s v="jazz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7"/>
    <n v="32"/>
    <x v="4"/>
    <s v="jazz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10.86206896551724"/>
    <n v="56.25"/>
    <x v="4"/>
    <s v="jazz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38.333333333333336"/>
    <n v="69"/>
    <x v="4"/>
    <s v="jazz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7"/>
    <n v="18.714285714285715"/>
    <x v="4"/>
    <s v="jazz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14.536842105263158"/>
    <n v="46.033333333333331"/>
    <x v="4"/>
    <s v="jazz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6"/>
    <n v="60"/>
    <x v="4"/>
    <s v="jazz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30.4"/>
    <n v="50.666666666666664"/>
    <x v="4"/>
    <s v="jazz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6"/>
    <n v="25"/>
    <x v="4"/>
    <s v="jazz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8"/>
    <n v="20"/>
    <x v="4"/>
    <s v="jazz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0.35714285714285715"/>
    <n v="25"/>
    <x v="4"/>
    <s v="jazz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6"/>
    <n v="20"/>
    <x v="4"/>
    <s v="jazz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s v="wearables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s v="wearables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3"/>
    <n v="41.75"/>
    <x v="2"/>
    <s v="wearables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s v="wearables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13.325999999999999"/>
    <n v="69.40625"/>
    <x v="2"/>
    <s v="wearables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"/>
    <n v="155.25"/>
    <x v="2"/>
    <s v="wearables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5"/>
    <n v="57.2"/>
    <x v="2"/>
    <s v="wearables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12"/>
    <n v="60"/>
    <x v="2"/>
    <s v="wearables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"/>
    <n v="39"/>
    <x v="2"/>
    <s v="wearables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28.04"/>
    <n v="58.416666666666664"/>
    <x v="2"/>
    <s v="wearables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38.39"/>
    <n v="158.63636363636363"/>
    <x v="2"/>
    <s v="wearables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s v="wearables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0.84"/>
    <n v="25.2"/>
    <x v="2"/>
    <s v="wearables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s v="wearables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s v="wearables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2"/>
    <n v="50.647058823529413"/>
    <x v="2"/>
    <s v="wearables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s v="wearables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s v="wearables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38.86"/>
    <n v="113.62573099415205"/>
    <x v="2"/>
    <s v="wearables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s v="wearables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28.48"/>
    <n v="19.243243243243242"/>
    <x v="2"/>
    <s v="wearables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s v="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s v="wearables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s v="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14.799999999999999"/>
    <n v="59.2"/>
    <x v="2"/>
    <s v="wearables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s v="wearables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"/>
    <n v="26.5"/>
    <x v="2"/>
    <s v="wearables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s v="wearables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45.92"/>
    <n v="164"/>
    <x v="2"/>
    <s v="wearables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0.22599999999999998"/>
    <n v="45.2"/>
    <x v="2"/>
    <s v="wearables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34.625"/>
    <n v="153.88888888888889"/>
    <x v="2"/>
    <s v="wearables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7"/>
    <n v="51.375"/>
    <x v="2"/>
    <s v="wearables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s v="wearables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8"/>
    <n v="108.625"/>
    <x v="2"/>
    <s v="wearables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"/>
    <n v="160.5"/>
    <x v="2"/>
    <s v="wearables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33.666666666666664"/>
    <n v="75.75"/>
    <x v="2"/>
    <s v="wearables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s v="wearables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s v="wearables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s v="wearables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2"/>
    <n v="2.75"/>
    <x v="2"/>
    <s v="wearables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4E-2"/>
    <n v="1"/>
    <x v="2"/>
    <s v="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s v="wearables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"/>
    <n v="35.333333333333336"/>
    <x v="2"/>
    <s v="wearables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s v="wearables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12.75"/>
    <n v="110.8695652173913"/>
    <x v="2"/>
    <s v="wearables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13.22"/>
    <n v="161.21951219512195"/>
    <x v="2"/>
    <s v="wearables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16.77"/>
    <n v="52.40625"/>
    <x v="2"/>
    <s v="wearables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0.104"/>
    <n v="13"/>
    <x v="2"/>
    <s v="wearables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"/>
    <n v="30.285714285714285"/>
    <x v="2"/>
    <s v="wearables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0.46699999999999997"/>
    <n v="116.75"/>
    <x v="2"/>
    <s v="wearables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s v="wearables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s v="wearables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6"/>
    <n v="80.666666666666671"/>
    <x v="2"/>
    <s v="wearables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"/>
    <n v="13"/>
    <x v="2"/>
    <s v="wearables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3"/>
    <n v="8.125"/>
    <x v="2"/>
    <s v="wearables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s v="wearables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s v="wearables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1"/>
    <n v="3304"/>
    <x v="2"/>
    <s v="wearables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04"/>
    <n v="1300"/>
    <x v="2"/>
    <s v="wearables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s v="wearables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16.055"/>
    <n v="214.06666666666666"/>
    <x v="2"/>
    <s v="wearables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s v="wearables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s v="wearables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5"/>
    <n v="29.25"/>
    <x v="2"/>
    <s v="wearables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44.32"/>
    <n v="174.94736842105263"/>
    <x v="2"/>
    <s v="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0.26737967914438499"/>
    <n v="250"/>
    <x v="2"/>
    <s v="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13.13"/>
    <n v="65"/>
    <x v="2"/>
    <s v="wearables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0.19088937093275488"/>
    <n v="55"/>
    <x v="2"/>
    <s v="wearable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0.375"/>
    <n v="75"/>
    <x v="2"/>
    <s v="wearables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s v="wearables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s v="wearables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30.599999999999998"/>
    <n v="191.25"/>
    <x v="2"/>
    <s v="wearables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7"/>
    <n v="40"/>
    <x v="2"/>
    <s v="wearables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s v="wearables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s v="wearables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"/>
    <n v="88.714285714285708"/>
    <x v="2"/>
    <s v="wearables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47.333333333333336"/>
    <n v="53.25"/>
    <x v="2"/>
    <s v="wearables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05.54838709677421"/>
    <n v="106.2"/>
    <x v="4"/>
    <s v="electronic music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s v="electronic music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14.9"/>
    <n v="31.054054054054053"/>
    <x v="4"/>
    <s v="electronic music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37.15"/>
    <n v="36.206106870229007"/>
    <x v="4"/>
    <s v="electronic music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s v="electronic music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s v="electronic music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s v="electronic music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s v="electronic music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s v="electronic music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s v="electronic music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s v="electronic music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07.4"/>
    <n v="108.48484848484848"/>
    <x v="4"/>
    <s v="electronic music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s v="electronic music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s v="electronic music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30.0018"/>
    <n v="39.157168674698795"/>
    <x v="4"/>
    <s v="electronic music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s v="electronic music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s v="electronic music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02.1"/>
    <n v="48.61904761904762"/>
    <x v="4"/>
    <s v="electronic music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s v="electronic music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s v="electronic music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0.29411764705882354"/>
    <n v="250"/>
    <x v="5"/>
    <s v="audio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"/>
    <n v="10"/>
    <x v="5"/>
    <s v="audio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s v="audio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5E-2"/>
    <n v="3"/>
    <x v="5"/>
    <s v="audio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7"/>
    <n v="33.25"/>
    <x v="5"/>
    <s v="audio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0.05"/>
    <n v="1"/>
    <x v="5"/>
    <s v="audio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"/>
    <n v="53"/>
    <x v="5"/>
    <s v="audio"/>
    <x v="2"/>
    <x v="10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1"/>
    <n v="15"/>
    <x v="5"/>
    <s v="audio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1"/>
    <n v="50"/>
    <x v="5"/>
    <s v="audio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95.477386934673376"/>
    <n v="47.5"/>
    <x v="5"/>
    <s v="audio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s v="video games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"/>
    <n v="16.2"/>
    <x v="6"/>
    <s v="video games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s v="video games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26"/>
    <n v="13"/>
    <x v="6"/>
    <s v="video games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0.15"/>
    <n v="11.25"/>
    <x v="6"/>
    <s v="video games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s v="video games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0.70000000000000007"/>
    <n v="35"/>
    <x v="6"/>
    <s v="video games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2"/>
    <n v="12.75"/>
    <x v="6"/>
    <s v="video games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5"/>
    <n v="10"/>
    <x v="6"/>
    <s v="video games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s v="video games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5"/>
    <n v="15"/>
    <x v="6"/>
    <s v="video games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s v="video games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s v="video games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5"/>
    <n v="9"/>
    <x v="6"/>
    <s v="video games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s v="video games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s v="video games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2E-2"/>
    <n v="3"/>
    <x v="6"/>
    <s v="video games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s v="video games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0.82000000000000006"/>
    <n v="410"/>
    <x v="6"/>
    <s v="video games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"/>
    <n v="114"/>
    <x v="6"/>
    <s v="video games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43E-2"/>
    <n v="7.5"/>
    <x v="6"/>
    <s v="video games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s v="video games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s v="video games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5E-2"/>
    <n v="5"/>
    <x v="6"/>
    <s v="video games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12.5"/>
    <n v="12.5"/>
    <x v="6"/>
    <s v="video games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"/>
    <n v="3"/>
    <x v="6"/>
    <s v="video games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14.083333333333334"/>
    <n v="10.5625"/>
    <x v="6"/>
    <s v="video games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s v="video games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s v="video games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s v="video games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7E-2"/>
    <n v="6.7142857142857144"/>
    <x v="6"/>
    <s v="video games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s v="video games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0.5"/>
    <n v="25"/>
    <x v="6"/>
    <s v="video games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"/>
    <n v="10"/>
    <x v="6"/>
    <s v="video games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s v="video games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5"/>
    <n v="17.708333333333332"/>
    <x v="6"/>
    <s v="video games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"/>
    <n v="16.2"/>
    <x v="6"/>
    <s v="video games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s v="video games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0.159"/>
    <n v="71.55"/>
    <x v="6"/>
    <s v="video games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41.25"/>
    <n v="23.571428571428573"/>
    <x v="6"/>
    <s v="video games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"/>
    <n v="34.88095238095238"/>
    <x v="6"/>
    <s v="video games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0.44999999999999996"/>
    <n v="15"/>
    <x v="6"/>
    <s v="video games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0.51"/>
    <n v="23.181818181818183"/>
    <x v="6"/>
    <s v="video games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0.04"/>
    <n v="1"/>
    <x v="6"/>
    <s v="video games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s v="video games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0.5"/>
    <n v="5"/>
    <x v="6"/>
    <s v="video games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s v="video games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0.13250000000000001"/>
    <n v="13.25"/>
    <x v="6"/>
    <s v="video games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7E-2"/>
    <n v="17.852"/>
    <x v="6"/>
    <s v="video games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7"/>
    <n v="10.375"/>
    <x v="6"/>
    <s v="video games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s v="video games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0.23809523809523811"/>
    <n v="5"/>
    <x v="6"/>
    <s v="video games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599999999999999E-2"/>
    <n v="5.8"/>
    <x v="6"/>
    <s v="video games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0.22"/>
    <n v="3.6666666666666665"/>
    <x v="6"/>
    <s v="video games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s v="mobile games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0.5"/>
    <n v="5"/>
    <x v="6"/>
    <s v="mobile games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s v="mobile games"/>
    <x v="3"/>
    <x v="9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0.1"/>
    <n v="1"/>
    <x v="6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0.105"/>
    <n v="10.5"/>
    <x v="6"/>
    <s v="mobile games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0.22"/>
    <n v="3.6666666666666665"/>
    <x v="6"/>
    <s v="mobile games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14.38"/>
    <n v="110.61538461538461"/>
    <x v="6"/>
    <s v="mobile games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0.66666666666666674"/>
    <n v="20"/>
    <x v="6"/>
    <s v="mobile games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1E-3"/>
    <n v="1"/>
    <x v="6"/>
    <s v="mobile games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5"/>
    <n v="50"/>
    <x v="6"/>
    <s v="mobile games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7"/>
    <n v="45"/>
    <x v="6"/>
    <s v="mobile games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39.5"/>
    <n v="253.2051282051282"/>
    <x v="6"/>
    <s v="mobile games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0.35714285714285715"/>
    <n v="31.25"/>
    <x v="6"/>
    <s v="mobile games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E-2"/>
    <n v="5"/>
    <x v="6"/>
    <s v="mobile games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0.41333333333333333"/>
    <n v="23.25"/>
    <x v="6"/>
    <s v="mobile games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0.125"/>
    <n v="100"/>
    <x v="7"/>
    <s v="food trucks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s v="food trucks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s v="food trucks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0.15"/>
    <n v="37.5"/>
    <x v="7"/>
    <s v="food trucks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10.08"/>
    <n v="42"/>
    <x v="7"/>
    <s v="food trucks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s v="food trucks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0.625"/>
    <n v="50"/>
    <x v="7"/>
    <s v="food trucks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"/>
    <n v="108.33333333333333"/>
    <x v="7"/>
    <s v="food trucks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0.752"/>
    <n v="23.5"/>
    <x v="7"/>
    <s v="food trucks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"/>
    <n v="50.333333333333336"/>
    <x v="7"/>
    <s v="food trucks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s v="food trucks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"/>
    <n v="60.789473684210527"/>
    <x v="7"/>
    <s v="food trucks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41E-2"/>
    <n v="17.5"/>
    <x v="7"/>
    <s v="food trucks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20.705000000000002"/>
    <n v="82.82"/>
    <x v="7"/>
    <s v="food trucks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19.139999999999997"/>
    <n v="358.875"/>
    <x v="7"/>
    <s v="food trucks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6"/>
    <n v="61.1875"/>
    <x v="7"/>
    <s v="food trucks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1"/>
    <n v="340"/>
    <x v="7"/>
    <s v="food trucks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0.16999999999999998"/>
    <n v="5.666666666666667"/>
    <x v="7"/>
    <s v="food trucks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0.4"/>
    <n v="50"/>
    <x v="7"/>
    <s v="food trucks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0.1"/>
    <n v="25"/>
    <x v="7"/>
    <s v="food trucks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E-2"/>
    <n v="30"/>
    <x v="7"/>
    <s v="food trucks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s v="food trucks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3"/>
    <n v="65"/>
    <x v="7"/>
    <s v="food trucks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3E-3"/>
    <n v="10"/>
    <x v="7"/>
    <s v="food trucks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1E-3"/>
    <n v="5"/>
    <x v="7"/>
    <s v="food trucks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9"/>
    <n v="640"/>
    <x v="7"/>
    <s v="food trucks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11.75"/>
    <n v="69.117647058823536"/>
    <x v="7"/>
    <s v="food trucks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s v="food trucks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"/>
    <n v="10.5"/>
    <x v="7"/>
    <s v="food trucks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4"/>
    <n v="33.333333333333336"/>
    <x v="7"/>
    <s v="food trucks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s v="photobooks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05.44"/>
    <n v="118.73873873873873"/>
    <x v="8"/>
    <s v="photobooks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s v="photobooks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s v="photobooks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s v="photobooks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s v="photobooks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35"/>
    <n v="51.92307692307692"/>
    <x v="8"/>
    <s v="photobooks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s v="photobooks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90"/>
    <n v="19.333333333333332"/>
    <x v="8"/>
    <s v="photobooks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s v="photobooks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22.24"/>
    <n v="56.414565826330531"/>
    <x v="8"/>
    <s v="photobooks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35"/>
    <n v="79.411764705882348"/>
    <x v="8"/>
    <s v="photobooks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s v="photobooks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53.29333333333332"/>
    <n v="121"/>
    <x v="8"/>
    <s v="photobooks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s v="photobooks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s v="photobooks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s v="photobooks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s v="photobooks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99.244"/>
    <n v="183.80442804428046"/>
    <x v="8"/>
    <s v="photobooks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s v="photobooks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s v="photobooks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s v="photobooks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14.99999999999999"/>
    <n v="32.34375"/>
    <x v="8"/>
    <s v="photobooks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s v="photobooks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s v="photobooks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06"/>
    <n v="138.2608695652174"/>
    <x v="8"/>
    <s v="photobooks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s v="photobooks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01.1"/>
    <n v="168.5"/>
    <x v="8"/>
    <s v="photobooks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29.04"/>
    <n v="38.867469879518069"/>
    <x v="8"/>
    <s v="photobooks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s v="photobooks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31.80000000000001"/>
    <n v="105.44"/>
    <x v="8"/>
    <s v="photobooks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s v="photobooks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s v="photobooks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s v="photobooks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s v="photobooks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s v="photobooks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s v="photobooks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s v="photobooks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80.375"/>
    <n v="81.268115942028984"/>
    <x v="8"/>
    <s v="photobooks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s v="photobooks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s v="world music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5"/>
    <n v="44"/>
    <x v="4"/>
    <s v="world music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s v="world music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s v="world music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0.90909090909090906"/>
    <n v="25"/>
    <x v="4"/>
    <s v="world music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0.8"/>
    <n v="40"/>
    <x v="4"/>
    <s v="world music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s v="world music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19"/>
    <n v="35"/>
    <x v="4"/>
    <s v="world music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17.8"/>
    <n v="59.333333333333336"/>
    <x v="4"/>
    <s v="world music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7"/>
    <n v="30.125"/>
    <x v="4"/>
    <s v="world music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s v="world music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0.54884742041712409"/>
    <n v="5"/>
    <x v="4"/>
    <s v="world music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14.091666666666667"/>
    <n v="44.5"/>
    <x v="4"/>
    <s v="world music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03.8"/>
    <n v="46.133333333333333"/>
    <x v="4"/>
    <s v="rock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20.24999999999999"/>
    <n v="141.47058823529412"/>
    <x v="4"/>
    <s v="rock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17"/>
    <n v="75.483870967741936"/>
    <x v="4"/>
    <s v="rock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22.14285714285715"/>
    <n v="85.5"/>
    <x v="4"/>
    <s v="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51.63999999999999"/>
    <n v="64.254237288135599"/>
    <x v="4"/>
    <s v="rock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04.44"/>
    <n v="64.46913580246914"/>
    <x v="4"/>
    <s v="rock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00.15333333333331"/>
    <n v="118.2007874015748"/>
    <x v="4"/>
    <s v="rock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01.8"/>
    <n v="82.540540540540547"/>
    <x v="4"/>
    <s v="rock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37.65714285714284"/>
    <n v="34.170212765957444"/>
    <x v="4"/>
    <s v="rock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33.2"/>
    <n v="42.73322081575246"/>
    <x v="4"/>
    <s v="rock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98.85074626865671"/>
    <n v="94.489361702127653"/>
    <x v="4"/>
    <s v="rock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02.36666666666667"/>
    <n v="55.697247706422019"/>
    <x v="4"/>
    <s v="rock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17.96376666666666"/>
    <n v="98.030831024930734"/>
    <x v="4"/>
    <s v="rock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94.72727272727275"/>
    <n v="92.102272727272734"/>
    <x v="4"/>
    <s v="rock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13.14633333333336"/>
    <n v="38.175462686567165"/>
    <x v="4"/>
    <s v="rock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04.24"/>
    <n v="27.145833333333332"/>
    <x v="4"/>
    <s v="rock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13.66666666666667"/>
    <n v="50.689189189189186"/>
    <x v="4"/>
    <s v="rock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01.25"/>
    <n v="38.942307692307693"/>
    <x v="4"/>
    <s v="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25.41538461538462"/>
    <n v="77.638095238095232"/>
    <x v="4"/>
    <s v="rock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19"/>
    <n v="43.536585365853661"/>
    <x v="4"/>
    <s v="rock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66.46153846153845"/>
    <n v="31.823529411764707"/>
    <x v="4"/>
    <s v="rock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19.14771428571429"/>
    <n v="63.184393939393942"/>
    <x v="4"/>
    <s v="rock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00.47368421052632"/>
    <n v="190.9"/>
    <x v="4"/>
    <s v="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01.8"/>
    <n v="140.85534591194968"/>
    <x v="4"/>
    <s v="rock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16.66666666666667"/>
    <n v="76.92307692307692"/>
    <x v="4"/>
    <s v="rock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08.64893617021276"/>
    <n v="99.15533980582525"/>
    <x v="4"/>
    <s v="rock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14.72"/>
    <n v="67.881656804733723"/>
    <x v="4"/>
    <s v="rock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01.8"/>
    <n v="246.29032258064515"/>
    <x v="4"/>
    <s v="rock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06"/>
    <n v="189.28571428571428"/>
    <x v="4"/>
    <s v="rock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03.49999999999999"/>
    <n v="76.666666666666671"/>
    <x v="4"/>
    <s v="rock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54.97535999999999"/>
    <n v="82.963254817987149"/>
    <x v="4"/>
    <s v="rock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62.14066666666668"/>
    <n v="62.522107969151669"/>
    <x v="4"/>
    <s v="rock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04.42100000000001"/>
    <n v="46.06808823529412"/>
    <x v="4"/>
    <s v="rock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06.12433333333333"/>
    <n v="38.543946731234868"/>
    <x v="4"/>
    <s v="rock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54.93846153846152"/>
    <n v="53.005263157894738"/>
    <x v="4"/>
    <s v="rock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10.77157238734421"/>
    <n v="73.355396825396824"/>
    <x v="4"/>
    <s v="rock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10.91186666666665"/>
    <n v="127.97523076923076"/>
    <x v="4"/>
    <s v="rock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10.71428571428572"/>
    <n v="104.72972972972973"/>
    <x v="4"/>
    <s v="rock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23.61333333333333"/>
    <n v="67.671532846715323"/>
    <x v="4"/>
    <s v="rock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11.05"/>
    <n v="95.931818181818187"/>
    <x v="4"/>
    <s v="rock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01"/>
    <n v="65.161290322580641"/>
    <x v="1"/>
    <s v="plays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01.64999999999999"/>
    <n v="32.269841269841272"/>
    <x v="1"/>
    <s v="plays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08.33333333333333"/>
    <n v="81.25"/>
    <x v="1"/>
    <s v="plays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42"/>
    <n v="24.2"/>
    <x v="1"/>
    <s v="plays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00.44999999999999"/>
    <n v="65.868852459016395"/>
    <x v="1"/>
    <s v="plays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25.06666666666666"/>
    <n v="36.07692307692308"/>
    <x v="1"/>
    <s v="plays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08.57142857142857"/>
    <n v="44.186046511627907"/>
    <x v="1"/>
    <s v="plays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45.70000000000002"/>
    <n v="104.07142857142857"/>
    <x v="1"/>
    <s v="plays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10.00000000000001"/>
    <n v="35.96153846153846"/>
    <x v="1"/>
    <s v="plays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02.23333333333333"/>
    <n v="127.79166666666667"/>
    <x v="1"/>
    <s v="plays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22"/>
    <n v="27.727272727272727"/>
    <x v="1"/>
    <s v="plays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01.96000000000001"/>
    <n v="39.828125"/>
    <x v="1"/>
    <s v="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41.1764705882353"/>
    <n v="52.173913043478258"/>
    <x v="1"/>
    <s v="plays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09.52500000000001"/>
    <n v="92.037815126050418"/>
    <x v="1"/>
    <s v="plays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04.65"/>
    <n v="63.424242424242422"/>
    <x v="1"/>
    <s v="plays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24"/>
    <n v="135.625"/>
    <x v="1"/>
    <s v="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35"/>
    <n v="168.75"/>
    <x v="1"/>
    <s v="plays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02.75000000000001"/>
    <n v="70.862068965517238"/>
    <x v="1"/>
    <s v="plays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00"/>
    <n v="50"/>
    <x v="1"/>
    <s v="plays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30.26085714285716"/>
    <n v="42.214166666666671"/>
    <x v="1"/>
    <s v="plays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s v="wearables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s v="wearables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s v="wearables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s v="wearables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s v="wearables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s v="wearables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15.5"/>
    <n v="129.16666666666666"/>
    <x v="2"/>
    <s v="wearables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32.027999999999999"/>
    <n v="800.7"/>
    <x v="2"/>
    <s v="wearables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0.60869565217391308"/>
    <n v="28"/>
    <x v="2"/>
    <s v="wearables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s v="wearables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s v="wearables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s v="wearables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3"/>
    <n v="1"/>
    <x v="2"/>
    <s v="wearables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s v="wearables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s v="wearables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s v="wearables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0.503"/>
    <n v="167.66666666666666"/>
    <x v="2"/>
    <s v="wearables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s v="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0.30285714285714288"/>
    <n v="26.5"/>
    <x v="2"/>
    <s v="wearables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s v="wearables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"/>
    <n v="54.666666666666664"/>
    <x v="2"/>
    <s v="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7"/>
    <n v="60.75"/>
    <x v="2"/>
    <s v="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s v="wearables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s v="wearables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s v="wearables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s v="wearables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22.494285714285713"/>
    <n v="157.46"/>
    <x v="2"/>
    <s v="wearables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"/>
    <n v="100.5"/>
    <x v="2"/>
    <s v="wearables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s v="wearables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19.759999999999998"/>
    <n v="308.75"/>
    <x v="2"/>
    <s v="wearables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s v="wearables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s v="wearables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s v="wearables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s v="wearables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70.36"/>
    <n v="382.39130434782606"/>
    <x v="2"/>
    <s v="wearables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0.2"/>
    <n v="100"/>
    <x v="2"/>
    <s v="wearables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02.298"/>
    <n v="158.35603715170279"/>
    <x v="2"/>
    <s v="wearables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s v="nonfiction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25"/>
    <n v="53.571428571428569"/>
    <x v="3"/>
    <s v="nonfiction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s v="nonfiction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02.2"/>
    <n v="82.41935483870968"/>
    <x v="3"/>
    <s v="nonfiction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s v="nonfiction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04.2"/>
    <n v="59.360465116279073"/>
    <x v="3"/>
    <s v="nonfiction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04.05"/>
    <n v="66.698717948717942"/>
    <x v="3"/>
    <s v="nonfiction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01.265"/>
    <n v="168.77500000000001"/>
    <x v="3"/>
    <s v="nonfiction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s v="nonfiction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33.6"/>
    <n v="31.80952380952381"/>
    <x v="3"/>
    <s v="nonfiction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30.25"/>
    <n v="24.421875"/>
    <x v="3"/>
    <s v="nonfiction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s v="nonfiction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s v="nonfiction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s v="nonfiction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s v="nonfiction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s v="nonfiction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73.2"/>
    <n v="32.074074074074076"/>
    <x v="3"/>
    <s v="nonfiction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s v="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09.1"/>
    <n v="43.64"/>
    <x v="3"/>
    <s v="nonfiction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00"/>
    <n v="40"/>
    <x v="3"/>
    <s v="nonfiction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18.64285714285714"/>
    <n v="346.04166666666669"/>
    <x v="4"/>
    <s v="rock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00.26666666666667"/>
    <n v="81.739130434782609"/>
    <x v="4"/>
    <s v="rock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26.48920000000001"/>
    <n v="64.535306122448986"/>
    <x v="4"/>
    <s v="rock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14.26"/>
    <n v="63.477777777777774"/>
    <x v="4"/>
    <s v="rock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10.7"/>
    <n v="63.620689655172413"/>
    <x v="4"/>
    <s v="rock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05.34805315203954"/>
    <n v="83.967068965517228"/>
    <x v="4"/>
    <s v="rock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03.66666666666666"/>
    <n v="77.75"/>
    <x v="4"/>
    <s v="rock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07.08672667523933"/>
    <n v="107.07142857142857"/>
    <x v="4"/>
    <s v="rock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24"/>
    <n v="38.75"/>
    <x v="4"/>
    <s v="rock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05.01"/>
    <n v="201.94230769230768"/>
    <x v="4"/>
    <s v="rock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89.46666666666667"/>
    <n v="43.060606060606062"/>
    <x v="4"/>
    <s v="rock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71.32499999999999"/>
    <n v="62.871559633027523"/>
    <x v="4"/>
    <s v="rock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52.48648648648651"/>
    <n v="55.607142857142854"/>
    <x v="4"/>
    <s v="rock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16.15384615384616"/>
    <n v="48.70967741935484"/>
    <x v="4"/>
    <s v="rock"/>
    <x v="1"/>
    <x v="1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03.35000000000002"/>
    <n v="30.578947368421051"/>
    <x v="4"/>
    <s v="rock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11.60000000000001"/>
    <n v="73.907284768211923"/>
    <x v="4"/>
    <s v="rock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24"/>
    <n v="21.2"/>
    <x v="4"/>
    <s v="rock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07.1"/>
    <n v="73.356164383561648"/>
    <x v="4"/>
    <s v="rock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04.3625"/>
    <n v="56.412162162162161"/>
    <x v="4"/>
    <s v="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12.40909090909091"/>
    <n v="50.247311827956992"/>
    <x v="4"/>
    <s v="rock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24.08571428571429"/>
    <n v="68.936507936507937"/>
    <x v="4"/>
    <s v="rock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10.406125"/>
    <n v="65.914104477611943"/>
    <x v="4"/>
    <s v="rock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18.75"/>
    <n v="62.5"/>
    <x v="4"/>
    <s v="rock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36.625"/>
    <n v="70.064102564102569"/>
    <x v="4"/>
    <s v="rock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34.8074"/>
    <n v="60.181874999999998"/>
    <x v="4"/>
    <s v="rock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45.4"/>
    <n v="21.382352941176471"/>
    <x v="4"/>
    <s v="rock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09.10714285714285"/>
    <n v="160.78947368421052"/>
    <x v="4"/>
    <s v="rock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10.2"/>
    <n v="42.384615384615387"/>
    <x v="4"/>
    <s v="rock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13.64000000000001"/>
    <n v="27.317307692307693"/>
    <x v="4"/>
    <s v="rock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02.35000000000001"/>
    <n v="196.82692307692307"/>
    <x v="4"/>
    <s v="rock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22.13333333333334"/>
    <n v="53.882352941176471"/>
    <x v="4"/>
    <s v="rock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11.88571428571427"/>
    <n v="47.756097560975611"/>
    <x v="4"/>
    <s v="rock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07.3"/>
    <n v="88.191780821917803"/>
    <x v="4"/>
    <s v="rock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13.85000000000001"/>
    <n v="72.056962025316452"/>
    <x v="4"/>
    <s v="rock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09.68181818181819"/>
    <n v="74.246153846153845"/>
    <x v="4"/>
    <s v="rock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26.14444444444443"/>
    <n v="61.701086956521742"/>
    <x v="4"/>
    <s v="rock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67.42857142857144"/>
    <n v="17.235294117647058"/>
    <x v="4"/>
    <s v="rock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96.52000000000004"/>
    <n v="51.720833333333331"/>
    <x v="4"/>
    <s v="rock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09.16"/>
    <n v="24.150442477876105"/>
    <x v="4"/>
    <s v="rock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02.57499999999999"/>
    <n v="62.166666666666664"/>
    <x v="4"/>
    <s v="rock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"/>
    <n v="48.2"/>
    <x v="3"/>
    <s v="translations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0.42"/>
    <n v="6.1764705882352944"/>
    <x v="3"/>
    <s v="translations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0.125"/>
    <n v="5"/>
    <x v="3"/>
    <s v="translations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0.5"/>
    <n v="7.5"/>
    <x v="3"/>
    <s v="translations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3"/>
    <n v="12"/>
    <x v="3"/>
    <s v="translations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2"/>
    <n v="1"/>
    <x v="3"/>
    <s v="translations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s v="translations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s v="translations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5"/>
    <n v="100"/>
    <x v="3"/>
    <s v="translations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0.2"/>
    <n v="1"/>
    <x v="3"/>
    <s v="translations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s v="translations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"/>
    <n v="27.5"/>
    <x v="3"/>
    <s v="translations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0.2"/>
    <n v="6"/>
    <x v="3"/>
    <s v="translations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3"/>
    <n v="44.5"/>
    <x v="3"/>
    <s v="translations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"/>
    <n v="1"/>
    <x v="3"/>
    <s v="translations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0.1"/>
    <n v="100"/>
    <x v="3"/>
    <s v="translation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0.104"/>
    <n v="13"/>
    <x v="3"/>
    <s v="translations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0.33333333333333337"/>
    <n v="100"/>
    <x v="3"/>
    <s v="translations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20.36"/>
    <n v="109.07142857142857"/>
    <x v="3"/>
    <s v="translations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800000000000008"/>
    <n v="104.75"/>
    <x v="3"/>
    <s v="translations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5"/>
    <n v="15"/>
    <x v="3"/>
    <s v="translations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"/>
    <n v="80.599999999999994"/>
    <x v="3"/>
    <s v="translations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s v="translations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3"/>
    <n v="80.5"/>
    <x v="3"/>
    <s v="translations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s v="translations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0.1"/>
    <n v="7.5"/>
    <x v="3"/>
    <s v="translations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0.77"/>
    <n v="38.5"/>
    <x v="3"/>
    <s v="translations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s v="translations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3"/>
    <n v="75"/>
    <x v="3"/>
    <s v="translations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"/>
    <n v="30"/>
    <x v="3"/>
    <s v="translations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7E-3"/>
    <n v="1"/>
    <x v="3"/>
    <s v="translations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s v="translations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2"/>
    <n v="25"/>
    <x v="3"/>
    <s v="translations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E-3"/>
    <n v="1"/>
    <x v="3"/>
    <s v="translations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2"/>
    <n v="1"/>
    <x v="3"/>
    <s v="translations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0.85714285714285721"/>
    <n v="15"/>
    <x v="3"/>
    <s v="translations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10.5"/>
    <n v="225"/>
    <x v="3"/>
    <s v="translations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s v="translations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s v="radio &amp; podcasts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s v="radio &amp; podcasts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s v="radio &amp; podcasts"/>
    <x v="4"/>
    <x v="2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s v="radio &amp; podcasts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s v="radio &amp; podcasts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s v="radio &amp; podcasts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15.08"/>
    <n v="76.72"/>
    <x v="3"/>
    <s v="radio &amp; podcasts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s v="radio &amp; podcasts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s v="radio &amp; podcasts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s v="radio &amp; podcasts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s v="radio &amp; podcasts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s v="radio &amp; podcasts"/>
    <x v="4"/>
    <x v="8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s v="radio &amp; podcasts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s v="radio &amp; podcasts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s v="radio &amp; podcasts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s v="radio &amp; podcasts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s v="radio &amp; podcasts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s v="radio &amp; podcasts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s v="radio &amp; podcasts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s v="radio &amp; podcasts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"/>
    <n v="17.5"/>
    <x v="3"/>
    <s v="fiction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0.1"/>
    <n v="5"/>
    <x v="3"/>
    <s v="fiction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0.7142857142857143"/>
    <n v="25"/>
    <x v="3"/>
    <s v="fiction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5"/>
    <n v="50"/>
    <x v="3"/>
    <s v="fiction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0.24"/>
    <n v="16"/>
    <x v="3"/>
    <s v="fiction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"/>
    <n v="60"/>
    <x v="3"/>
    <s v="fiction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s v="fiction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1"/>
    <n v="100"/>
    <x v="3"/>
    <s v="fiction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0.75"/>
    <n v="15"/>
    <x v="3"/>
    <s v="fiction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9"/>
    <n v="40.454545454545453"/>
    <x v="3"/>
    <s v="fiction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1E-3"/>
    <n v="1"/>
    <x v="3"/>
    <s v="fiction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"/>
    <n v="19"/>
    <x v="3"/>
    <s v="fiction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0.25"/>
    <n v="5"/>
    <x v="3"/>
    <s v="fiction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s v="fiction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s v="photobooks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s v="photobooks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s v="photobooks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s v="photobooks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03.58125"/>
    <n v="48.037681159420288"/>
    <x v="8"/>
    <s v="photobooks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11.4"/>
    <n v="38.860465116279073"/>
    <x v="8"/>
    <s v="photobooks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15"/>
    <n v="78.181818181818187"/>
    <x v="8"/>
    <s v="photobooks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s v="photobooks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s v="photobooks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s v="photobooks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s v="photobooks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s v="photobooks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s v="photobooks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06.476"/>
    <n v="151.24431818181819"/>
    <x v="8"/>
    <s v="photobooks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s v="photobooks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s v="photobooks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s v="photobooks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s v="photobooks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s v="photobooks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s v="photobooks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s v="photobooks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s v="photobooks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s v="photobooks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s v="photobooks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s v="photobooks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s v="photobooks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s v="photobooks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s v="photobooks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s v="photobooks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s v="photobooks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s v="photobooks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s v="photobooks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s v="photobooks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s v="photobooks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s v="photobooks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s v="photobooks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79.9"/>
    <n v="96.375"/>
    <x v="8"/>
    <s v="photobooks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s v="photobooks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s v="photobooks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s v="photobooks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3E-2"/>
    <n v="3"/>
    <x v="8"/>
    <s v="nature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4"/>
    <n v="20"/>
    <x v="8"/>
    <s v="nature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0.44444444444444442"/>
    <n v="10"/>
    <x v="8"/>
    <s v="nature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3E-2"/>
    <n v="1"/>
    <x v="8"/>
    <s v="nature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28.9"/>
    <n v="26.272727272727273"/>
    <x v="8"/>
    <s v="nature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2"/>
    <n v="60"/>
    <x v="8"/>
    <s v="nature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34"/>
    <n v="28.333333333333332"/>
    <x v="8"/>
    <s v="nature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s v="nature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49.186046511627907"/>
    <n v="132.1875"/>
    <x v="8"/>
    <s v="nature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s v="nature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4"/>
    <n v="100"/>
    <x v="8"/>
    <s v="nature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s v="nature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0.33333333333333337"/>
    <n v="50"/>
    <x v="8"/>
    <s v="nature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2"/>
    <n v="23.5"/>
    <x v="8"/>
    <s v="nature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0.67"/>
    <n v="67"/>
    <x v="3"/>
    <s v="art books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5"/>
    <n v="42.5"/>
    <x v="3"/>
    <s v="art books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0.1"/>
    <n v="10"/>
    <x v="3"/>
    <s v="art books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"/>
    <n v="100"/>
    <x v="3"/>
    <s v="art books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21.25"/>
    <n v="108.05084745762711"/>
    <x v="3"/>
    <s v="art books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s v="art books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13.639999999999999"/>
    <n v="155"/>
    <x v="3"/>
    <s v="art books"/>
    <x v="3"/>
    <x v="4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41.4"/>
    <n v="47.769230769230766"/>
    <x v="3"/>
    <s v="art books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0.66115702479338845"/>
    <n v="20"/>
    <x v="3"/>
    <s v="art books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5"/>
    <n v="41.666666666666664"/>
    <x v="3"/>
    <s v="art books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s v="art books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s v="art book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22.91"/>
    <n v="65.457142857142856"/>
    <x v="3"/>
    <s v="art books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13"/>
    <n v="65"/>
    <x v="3"/>
    <s v="art books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0.54999999999999993"/>
    <n v="27.5"/>
    <x v="3"/>
    <s v="art books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10.806536636794938"/>
    <n v="51.25"/>
    <x v="3"/>
    <s v="art books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0.84008400840084008"/>
    <n v="14"/>
    <x v="3"/>
    <s v="art books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0.5"/>
    <n v="5"/>
    <x v="8"/>
    <s v="places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3000000000000007"/>
    <n v="31"/>
    <x v="8"/>
    <s v="places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4999999999999997E-2"/>
    <n v="15"/>
    <x v="8"/>
    <s v="places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79"/>
    <n v="131.66666666666666"/>
    <x v="8"/>
    <s v="places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2"/>
    <n v="1"/>
    <x v="8"/>
    <s v="places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2"/>
    <n v="510"/>
    <x v="8"/>
    <s v="places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s v="places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2"/>
    <n v="1"/>
    <x v="8"/>
    <s v="places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20.5"/>
    <n v="20.5"/>
    <x v="8"/>
    <s v="places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0.27999999999999997"/>
    <n v="40"/>
    <x v="8"/>
    <s v="places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9"/>
    <n v="25"/>
    <x v="8"/>
    <s v="places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0.125"/>
    <n v="1"/>
    <x v="8"/>
    <s v="places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s v="places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08.2492"/>
    <n v="48.325535714285714"/>
    <x v="4"/>
    <s v="rock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00.16666666666667"/>
    <n v="46.953125"/>
    <x v="4"/>
    <s v="rock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00.03299999999999"/>
    <n v="66.688666666666663"/>
    <x v="4"/>
    <s v="rock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22.10714285714286"/>
    <n v="48.842857142857142"/>
    <x v="4"/>
    <s v="rock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00.69333333333334"/>
    <n v="137.30909090909091"/>
    <x v="4"/>
    <s v="rock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01.004125"/>
    <n v="87.829673913043479"/>
    <x v="4"/>
    <s v="rock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45.11000000000001"/>
    <n v="70.785365853658533"/>
    <x v="4"/>
    <s v="rock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01.25"/>
    <n v="52.826086956521742"/>
    <x v="4"/>
    <s v="rock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18.33333333333333"/>
    <n v="443.75"/>
    <x v="4"/>
    <s v="rock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71.85000000000002"/>
    <n v="48.544642857142854"/>
    <x v="4"/>
    <s v="rock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25.125"/>
    <n v="37.074074074074076"/>
    <x v="4"/>
    <s v="rock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10.00000000000001"/>
    <n v="50"/>
    <x v="4"/>
    <s v="rock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01.49999999999999"/>
    <n v="39.03846153846154"/>
    <x v="4"/>
    <s v="rock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02.69999999999999"/>
    <n v="66.688311688311686"/>
    <x v="4"/>
    <s v="rock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14.12500000000001"/>
    <n v="67.132352941176464"/>
    <x v="4"/>
    <s v="rock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04.2"/>
    <n v="66.369426751592357"/>
    <x v="4"/>
    <s v="rock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45.85714285714286"/>
    <n v="64.620253164556956"/>
    <x v="4"/>
    <s v="rock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05.06666666666666"/>
    <n v="58.370370370370374"/>
    <x v="4"/>
    <s v="rock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33.33333333333331"/>
    <n v="86.956521739130437"/>
    <x v="4"/>
    <s v="rock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12.99999999999999"/>
    <n v="66.470588235294116"/>
    <x v="4"/>
    <s v="rock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21.2"/>
    <n v="163.78378378378378"/>
    <x v="4"/>
    <s v="rock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01.72463768115942"/>
    <n v="107.98461538461538"/>
    <x v="4"/>
    <s v="rock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01.06666666666666"/>
    <n v="42.111111111111114"/>
    <x v="4"/>
    <s v="rock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18"/>
    <n v="47.2"/>
    <x v="4"/>
    <s v="rock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55.33333333333331"/>
    <n v="112.01923076923077"/>
    <x v="4"/>
    <s v="rock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01.18750000000001"/>
    <n v="74.953703703703709"/>
    <x v="4"/>
    <s v="rock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17"/>
    <n v="61.578947368421055"/>
    <x v="4"/>
    <s v="rock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00.925"/>
    <n v="45.875"/>
    <x v="4"/>
    <s v="rock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03.66666666666666"/>
    <n v="75.853658536585371"/>
    <x v="4"/>
    <s v="rock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65.25"/>
    <n v="84.206349206349202"/>
    <x v="4"/>
    <s v="rock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55.91"/>
    <n v="117.22556390977444"/>
    <x v="4"/>
    <s v="rock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01.62500000000001"/>
    <n v="86.489361702127653"/>
    <x v="4"/>
    <s v="rock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00"/>
    <n v="172.41379310344828"/>
    <x v="4"/>
    <s v="rock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00.49999999999999"/>
    <n v="62.8125"/>
    <x v="4"/>
    <s v="rock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25.29999999999998"/>
    <n v="67.729729729729726"/>
    <x v="4"/>
    <s v="rock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03.55555555555556"/>
    <n v="53.5632183908046"/>
    <x v="4"/>
    <s v="rock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03.8"/>
    <n v="34.6"/>
    <x v="4"/>
    <s v="rock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05"/>
    <n v="38.888888888888886"/>
    <x v="4"/>
    <s v="rock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00"/>
    <n v="94.736842105263165"/>
    <x v="4"/>
    <s v="rock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69.86"/>
    <n v="39.967058823529413"/>
    <x v="4"/>
    <s v="rock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01.4"/>
    <n v="97.5"/>
    <x v="4"/>
    <s v="pop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00"/>
    <n v="42.857142857142854"/>
    <x v="4"/>
    <s v="pop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24.70000000000002"/>
    <n v="168.51351351351352"/>
    <x v="4"/>
    <s v="pop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09.5"/>
    <n v="85.546875"/>
    <x v="4"/>
    <s v="pop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10.80000000000001"/>
    <n v="554"/>
    <x v="4"/>
    <s v="pop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10.2"/>
    <n v="26.554216867469879"/>
    <x v="4"/>
    <s v="pop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04.71999999999998"/>
    <n v="113.82608695652173"/>
    <x v="4"/>
    <s v="pop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25.26086956521738"/>
    <n v="32.011111111111113"/>
    <x v="4"/>
    <s v="pop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00.58763157894737"/>
    <n v="47.189259259259259"/>
    <x v="4"/>
    <s v="pop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41.55000000000001"/>
    <n v="88.46875"/>
    <x v="4"/>
    <s v="pop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00.75"/>
    <n v="100.75"/>
    <x v="4"/>
    <s v="pop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00.66666666666666"/>
    <n v="64.714285714285708"/>
    <x v="4"/>
    <s v="pop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74.2304"/>
    <n v="51.854285714285716"/>
    <x v="4"/>
    <s v="pop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19.90909090909089"/>
    <n v="38.794117647058826"/>
    <x v="4"/>
    <s v="pop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42.86666666666667"/>
    <n v="44.645833333333336"/>
    <x v="4"/>
    <s v="pop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00.33493333333334"/>
    <n v="156.77333333333334"/>
    <x v="4"/>
    <s v="pop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04.93380000000001"/>
    <n v="118.70339366515837"/>
    <x v="4"/>
    <s v="pop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32.23333333333335"/>
    <n v="74.149532710280369"/>
    <x v="4"/>
    <s v="pop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12.79999999999998"/>
    <n v="12.533333333333333"/>
    <x v="4"/>
    <s v="pop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53.75"/>
    <n v="27.861111111111111"/>
    <x v="4"/>
    <s v="pop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02.50632911392405"/>
    <n v="80.178217821782184"/>
    <x v="4"/>
    <s v="pop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02.6375"/>
    <n v="132.43548387096774"/>
    <x v="4"/>
    <s v="pop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08"/>
    <n v="33.75"/>
    <x v="4"/>
    <s v="pop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22.40879999999999"/>
    <n v="34.384494382022467"/>
    <x v="4"/>
    <s v="pop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19.45714285714286"/>
    <n v="44.956989247311824"/>
    <x v="4"/>
    <s v="pop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60.88"/>
    <n v="41.04081632653061"/>
    <x v="4"/>
    <s v="pop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26.85294117647059"/>
    <n v="52.597560975609753"/>
    <x v="4"/>
    <s v="pop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02.6375"/>
    <n v="70.784482758620683"/>
    <x v="4"/>
    <s v="pop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39.75"/>
    <n v="53.75"/>
    <x v="4"/>
    <s v="pop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02.60000000000001"/>
    <n v="44.608695652173914"/>
    <x v="4"/>
    <s v="pop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00.67349999999999"/>
    <n v="26.148961038961041"/>
    <x v="4"/>
    <s v="pop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12.94117647058823"/>
    <n v="39.183673469387756"/>
    <x v="4"/>
    <s v="pop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28.09523809523807"/>
    <n v="45.593220338983052"/>
    <x v="4"/>
    <s v="pop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01.7"/>
    <n v="89.247787610619469"/>
    <x v="4"/>
    <s v="pop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37.416"/>
    <n v="40.416470588235299"/>
    <x v="4"/>
    <s v="pop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15.33333333333333"/>
    <n v="82.38095238095238"/>
    <x v="4"/>
    <s v="pop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11.66666666666667"/>
    <n v="159.52380952380952"/>
    <x v="4"/>
    <s v="pop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18.39999999999999"/>
    <n v="36.244897959183675"/>
    <x v="4"/>
    <s v="pop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75"/>
    <n v="62.5"/>
    <x v="4"/>
    <s v="pop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17.5"/>
    <n v="47"/>
    <x v="4"/>
    <s v="pop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01.42212307692309"/>
    <n v="74.575090497737563"/>
    <x v="4"/>
    <s v="faith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21.714285714285715"/>
    <n v="76"/>
    <x v="4"/>
    <s v="faith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09.125"/>
    <n v="86.43564356435644"/>
    <x v="4"/>
    <s v="faith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02.85714285714285"/>
    <n v="24"/>
    <x v="4"/>
    <s v="faith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0.36"/>
    <n v="18"/>
    <x v="4"/>
    <s v="faith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31.25"/>
    <n v="80.128205128205124"/>
    <x v="4"/>
    <s v="faith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44.3"/>
    <n v="253.14285714285714"/>
    <x v="4"/>
    <s v="faith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00"/>
    <n v="171.42857142857142"/>
    <x v="4"/>
    <s v="faith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25.4"/>
    <n v="57.727272727272727"/>
    <x v="4"/>
    <s v="faith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33.473333333333329"/>
    <n v="264.26315789473682"/>
    <x v="4"/>
    <s v="faith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47.8"/>
    <n v="159.33333333333334"/>
    <x v="4"/>
    <s v="faith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9"/>
    <n v="35"/>
    <x v="4"/>
    <s v="faith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0.05"/>
    <n v="5"/>
    <x v="4"/>
    <s v="faith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11.708333333333334"/>
    <n v="61.086956521739133"/>
    <x v="4"/>
    <s v="faith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20.208000000000002"/>
    <n v="114.81818181818181"/>
    <x v="4"/>
    <s v="faith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5"/>
    <n v="54"/>
    <x v="4"/>
    <s v="faith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26.06"/>
    <n v="65.974683544303801"/>
    <x v="4"/>
    <s v="faith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0.19801980198019803"/>
    <n v="5"/>
    <x v="4"/>
    <s v="faith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6E-3"/>
    <n v="1"/>
    <x v="4"/>
    <s v="faith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"/>
    <n v="25.5"/>
    <x v="4"/>
    <s v="faith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65.100000000000009"/>
    <n v="118.36363636363636"/>
    <x v="4"/>
    <s v="faith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"/>
    <n v="54.111111111111114"/>
    <x v="4"/>
    <s v="faith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68"/>
    <n v="21.25"/>
    <x v="4"/>
    <s v="faith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0.67999999999999994"/>
    <n v="34"/>
    <x v="4"/>
    <s v="faith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10.5"/>
    <n v="525"/>
    <x v="4"/>
    <s v="faith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7"/>
    <n v="50"/>
    <x v="4"/>
    <s v="faith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0000000000003"/>
    <n v="115.70588235294117"/>
    <x v="4"/>
    <s v="faith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0.22"/>
    <n v="5.5"/>
    <x v="4"/>
    <s v="faith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5"/>
    <n v="50"/>
    <x v="4"/>
    <s v="faith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42.725880551301685"/>
    <n v="34.024390243902438"/>
    <x v="4"/>
    <s v="faith"/>
    <x v="2"/>
    <x v="7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0.2142857142857143"/>
    <n v="37.5"/>
    <x v="4"/>
    <s v="faith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0.87500000000000011"/>
    <n v="11.666666666666666"/>
    <x v="4"/>
    <s v="faith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"/>
    <n v="28.125"/>
    <x v="4"/>
    <s v="faith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2"/>
    <n v="1"/>
    <x v="4"/>
    <s v="faith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"/>
    <n v="216.66666666666666"/>
    <x v="4"/>
    <s v="faith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0.58333333333333337"/>
    <n v="8.75"/>
    <x v="4"/>
    <s v="faith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10.181818181818182"/>
    <n v="62.222222222222221"/>
    <x v="4"/>
    <s v="faith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33.784615384615385"/>
    <n v="137.25"/>
    <x v="4"/>
    <s v="faith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3E-2"/>
    <n v="1"/>
    <x v="4"/>
    <s v="faith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68.400000000000006"/>
    <n v="122.14285714285714"/>
    <x v="4"/>
    <s v="faith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2"/>
    <n v="1"/>
    <x v="4"/>
    <s v="faith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11"/>
    <n v="55"/>
    <x v="4"/>
    <s v="faith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0.73333333333333328"/>
    <n v="22"/>
    <x v="4"/>
    <s v="faith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21.25"/>
    <n v="56.666666666666664"/>
    <x v="4"/>
    <s v="faith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0.4"/>
    <n v="20"/>
    <x v="4"/>
    <s v="faith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0.1"/>
    <n v="1"/>
    <x v="4"/>
    <s v="faith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s v="photobooks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s v="photobooks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s v="photobooks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s v="photobooks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s v="photobooks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s v="photobooks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s v="photobooks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s v="photobooks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s v="photobooks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01.62"/>
    <n v="80.647999999999996"/>
    <x v="8"/>
    <s v="photobooks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s v="photobooks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s v="photobooks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08"/>
    <n v="462.85714285714283"/>
    <x v="8"/>
    <s v="photobooks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s v="photobooks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20"/>
    <n v="7.5"/>
    <x v="8"/>
    <s v="photobooks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02.82909090909091"/>
    <n v="47.13"/>
    <x v="8"/>
    <s v="photobooks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s v="photobooks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14.7"/>
    <n v="42.481481481481481"/>
    <x v="8"/>
    <s v="photobooks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s v="photobooks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65.44"/>
    <n v="81.098039215686271"/>
    <x v="8"/>
    <s v="photobooks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55"/>
    <n v="51.666666666666664"/>
    <x v="8"/>
    <s v="photobooks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85"/>
    <n v="35.4"/>
    <x v="8"/>
    <s v="photobooks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s v="photobooks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s v="photobooks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s v="photobooks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45.72"/>
    <n v="58.615384615384613"/>
    <x v="8"/>
    <s v="photobooks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"/>
    <n v="12.466666666666667"/>
    <x v="8"/>
    <s v="photobooks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s v="photobooks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56.51428571428572"/>
    <n v="150.5"/>
    <x v="8"/>
    <s v="photobooks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s v="photobooks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15.6"/>
    <n v="45.157894736842103"/>
    <x v="8"/>
    <s v="photobooks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s v="photobooks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45.92"/>
    <n v="88.307692307692307"/>
    <x v="8"/>
    <s v="photobooks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s v="photobooks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"/>
    <n v="83.75"/>
    <x v="8"/>
    <s v="photobooks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13.5625"/>
    <n v="65.099999999999994"/>
    <x v="8"/>
    <s v="photobooks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s v="photobooks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s v="photobooks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s v="photobooks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s v="photobooks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s v="photobooks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s v="photobooks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39.76"/>
    <n v="60.242424242424242"/>
    <x v="8"/>
    <s v="photobooks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s v="photobooks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s v="photobooks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15.329999999999998"/>
    <n v="63.875"/>
    <x v="8"/>
    <s v="photobooks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"/>
    <n v="19"/>
    <x v="8"/>
    <s v="photobooks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0.5"/>
    <n v="10"/>
    <x v="8"/>
    <s v="photobooks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s v="photobooks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4"/>
    <n v="26.75"/>
    <x v="8"/>
    <s v="photobooks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s v="photobooks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5"/>
    <n v="20"/>
    <x v="8"/>
    <s v="photobooks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s v="photobooks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s v="photobooks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s v="photobooks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67.55"/>
    <n v="48.25"/>
    <x v="8"/>
    <s v="photobooks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s v="photobooks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s v="photobooks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s v="photobooks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s v="photobooks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s v="photobooks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30.8"/>
    <n v="71.86666666666666"/>
    <x v="8"/>
    <s v="photobooks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s v="photobooks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s v="photobooks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0000000000001"/>
    <n v="73.875"/>
    <x v="8"/>
    <s v="photobooks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11.06"/>
    <n v="69.125"/>
    <x v="8"/>
    <s v="photobooks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s v="photobooks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s v="photobooks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5"/>
    <n v="7.5"/>
    <x v="8"/>
    <s v="photobooks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s v="photobooks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s v="photobooks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s v="photobooks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"/>
    <n v="84.833333333333329"/>
    <x v="8"/>
    <s v="photobooks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52.327777777777776"/>
    <n v="94.19"/>
    <x v="8"/>
    <s v="photobooks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"/>
    <n v="6.25"/>
    <x v="8"/>
    <s v="photobooks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"/>
    <n v="213.375"/>
    <x v="8"/>
    <s v="photobooks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34.88999999999999"/>
    <n v="59.162280701754383"/>
    <x v="4"/>
    <s v="rock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00"/>
    <n v="27.272727272727273"/>
    <x v="4"/>
    <s v="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15.85714285714286"/>
    <n v="24.575757575757574"/>
    <x v="4"/>
    <s v="rock"/>
    <x v="5"/>
    <x v="8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00.06666666666666"/>
    <n v="75.05"/>
    <x v="4"/>
    <s v="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05.05"/>
    <n v="42.02"/>
    <x v="4"/>
    <s v="rock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01"/>
    <n v="53.157894736842103"/>
    <x v="4"/>
    <s v="rock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00.66250000000001"/>
    <n v="83.885416666666671"/>
    <x v="4"/>
    <s v="rock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00.16000000000001"/>
    <n v="417.33333333333331"/>
    <x v="4"/>
    <s v="rock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66.68333333333334"/>
    <n v="75.765151515151516"/>
    <x v="4"/>
    <s v="rock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01.53333333333335"/>
    <n v="67.389380530973455"/>
    <x v="4"/>
    <s v="rock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03"/>
    <n v="73.571428571428569"/>
    <x v="4"/>
    <s v="rock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42.85714285714286"/>
    <n v="25"/>
    <x v="4"/>
    <s v="rock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62.5"/>
    <n v="42"/>
    <x v="4"/>
    <s v="rock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18.05000000000001"/>
    <n v="131.16666666666666"/>
    <x v="4"/>
    <s v="rock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04"/>
    <n v="47.272727272727273"/>
    <x v="4"/>
    <s v="rock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00.34"/>
    <n v="182.12727272727273"/>
    <x v="4"/>
    <s v="rock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06.83333333333331"/>
    <n v="61.366666666666667"/>
    <x v="4"/>
    <s v="rock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00.149"/>
    <n v="35.767499999999998"/>
    <x v="4"/>
    <s v="rock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05.29999999999998"/>
    <n v="45.62222222222222"/>
    <x v="4"/>
    <s v="rock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08.88888888888889"/>
    <n v="75.384615384615387"/>
    <x v="4"/>
    <s v="rock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01.75"/>
    <n v="50.875"/>
    <x v="4"/>
    <s v="rock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25.25"/>
    <n v="119.28571428571429"/>
    <x v="4"/>
    <s v="rock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24.0061"/>
    <n v="92.541865671641801"/>
    <x v="4"/>
    <s v="rock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01.4"/>
    <n v="76.05"/>
    <x v="4"/>
    <s v="rock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00"/>
    <n v="52.631578947368418"/>
    <x v="4"/>
    <s v="rock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37.92666666666668"/>
    <n v="98.990430622009569"/>
    <x v="4"/>
    <s v="rock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20.88000000000001"/>
    <n v="79.526315789473685"/>
    <x v="4"/>
    <s v="rock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07.36666666666667"/>
    <n v="134.20833333333334"/>
    <x v="4"/>
    <s v="rock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00.33333333333334"/>
    <n v="37.625"/>
    <x v="4"/>
    <s v="rock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01.52222222222223"/>
    <n v="51.044692737430168"/>
    <x v="4"/>
    <s v="rock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00.07692307692308"/>
    <n v="50.03846153846154"/>
    <x v="4"/>
    <s v="rock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16.96666666666667"/>
    <n v="133.93129770992365"/>
    <x v="4"/>
    <s v="rock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01.875"/>
    <n v="58.214285714285715"/>
    <x v="4"/>
    <s v="rock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02.12366666666665"/>
    <n v="88.037643678160919"/>
    <x v="4"/>
    <s v="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54.05897142857143"/>
    <n v="70.576753926701571"/>
    <x v="4"/>
    <s v="rock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01.25"/>
    <n v="53.289473684210527"/>
    <x v="4"/>
    <s v="rock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00"/>
    <n v="136.36363636363637"/>
    <x v="4"/>
    <s v="rock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08.74800874800874"/>
    <n v="40.547315436241611"/>
    <x v="4"/>
    <s v="rock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31.83333333333334"/>
    <n v="70.625"/>
    <x v="4"/>
    <s v="rock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33.46666666666667"/>
    <n v="52.684210526315788"/>
    <x v="4"/>
    <s v="rock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1"/>
    <n v="90.9375"/>
    <x v="6"/>
    <s v="mobile games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0.4"/>
    <n v="5"/>
    <x v="6"/>
    <s v="mobile games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s v="mobile games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3"/>
    <n v="2"/>
    <x v="6"/>
    <s v="mobile games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0.5"/>
    <n v="62.5"/>
    <x v="6"/>
    <s v="mobile games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0.05"/>
    <n v="10"/>
    <x v="6"/>
    <s v="mobile games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s v="mobile games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s v="mobile games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s v="mobile games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"/>
    <n v="16.307692307692307"/>
    <x v="6"/>
    <s v="mobile games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0.44999999999999996"/>
    <n v="18"/>
    <x v="6"/>
    <s v="mobile games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50000000000001E-2"/>
    <n v="13"/>
    <x v="6"/>
    <s v="mobile games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0.51"/>
    <n v="17"/>
    <x v="6"/>
    <s v="mobile games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0.12"/>
    <n v="3"/>
    <x v="6"/>
    <s v="mobile games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s v="mobile games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s v="indie rock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00.8955223880597"/>
    <n v="41.728395061728392"/>
    <x v="4"/>
    <s v="indie rock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04.8048048048048"/>
    <n v="32.71875"/>
    <x v="4"/>
    <s v="indie rock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35.1"/>
    <n v="51.96153846153846"/>
    <x v="4"/>
    <s v="indie rock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s v="indie rock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s v="indie rock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11.16666666666666"/>
    <n v="416.875"/>
    <x v="4"/>
    <s v="indie rock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66.08"/>
    <n v="46.651685393258425"/>
    <x v="4"/>
    <s v="indie rock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s v="indie rock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44.58441666666667"/>
    <n v="70.5289837398374"/>
    <x v="4"/>
    <s v="indie rock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s v="indie rock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36.60000000000002"/>
    <n v="26.26923076923077"/>
    <x v="4"/>
    <s v="indie rock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04"/>
    <n v="57.777777777777779"/>
    <x v="4"/>
    <s v="indie rock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14.5"/>
    <n v="57.25"/>
    <x v="4"/>
    <s v="indie rock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s v="indie rock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23.94678492239468"/>
    <n v="43"/>
    <x v="4"/>
    <s v="indie rock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s v="indie rock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44.5"/>
    <n v="68.80952380952381"/>
    <x v="4"/>
    <s v="indie rock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s v="indie rock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09.3644"/>
    <n v="50.631666666666668"/>
    <x v="4"/>
    <s v="indie rock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68"/>
    <n v="106.8"/>
    <x v="2"/>
    <s v="gadgets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"/>
    <n v="4"/>
    <x v="2"/>
    <s v="gadgets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46.6"/>
    <n v="34.097560975609753"/>
    <x v="2"/>
    <s v="gadgets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0.1"/>
    <n v="25"/>
    <x v="2"/>
    <s v="gadgets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0.16800000000000001"/>
    <n v="10.5"/>
    <x v="2"/>
    <s v="gadgets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42.76"/>
    <n v="215.95959595959596"/>
    <x v="2"/>
    <s v="gadgets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0.28333333333333333"/>
    <n v="21.25"/>
    <x v="2"/>
    <s v="gadgets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8"/>
    <n v="108.25"/>
    <x v="2"/>
    <s v="gadgets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s v="gadgets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s v="gadgets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2E-2"/>
    <n v="10"/>
    <x v="2"/>
    <s v="gadgets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59.3"/>
    <n v="70.595238095238102"/>
    <x v="2"/>
    <s v="gadgets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"/>
    <n v="24.5"/>
    <x v="2"/>
    <s v="gadgets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94"/>
    <n v="30"/>
    <x v="2"/>
    <s v="gadgets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"/>
    <n v="2"/>
    <x v="2"/>
    <s v="gadgets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0.51"/>
    <n v="17"/>
    <x v="2"/>
    <s v="gadgets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s v="gadgets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"/>
    <n v="28.888888888888889"/>
    <x v="2"/>
    <s v="gadgets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47.4"/>
    <n v="29.625"/>
    <x v="2"/>
    <s v="gadgets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43.03"/>
    <n v="40.980952380952381"/>
    <x v="2"/>
    <s v="gadgets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36.80000000000001"/>
    <n v="54"/>
    <x v="4"/>
    <s v="indie rock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15.55"/>
    <n v="36.109375"/>
    <x v="4"/>
    <s v="indie rock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s v="indie rock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14.39999999999999"/>
    <n v="104"/>
    <x v="4"/>
    <s v="indie rock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s v="indie rock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95.37933333333334"/>
    <n v="27.3896261682243"/>
    <x v="4"/>
    <s v="indie rock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s v="indie rock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03.1372549019608"/>
    <n v="77.352941176470594"/>
    <x v="4"/>
    <s v="indie rock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00.3125"/>
    <n v="42.8"/>
    <x v="4"/>
    <s v="indie rock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27"/>
    <n v="48.846153846153847"/>
    <x v="4"/>
    <s v="indie rock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20.601"/>
    <n v="48.240400000000001"/>
    <x v="4"/>
    <s v="indie rock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s v="indie rock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s v="indie rock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s v="indie rock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08.4"/>
    <n v="54.2"/>
    <x v="4"/>
    <s v="indie rock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s v="indie rock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87.245"/>
    <n v="38.740344827586206"/>
    <x v="4"/>
    <s v="indie rock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s v="indie rock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10.7"/>
    <n v="115.3125"/>
    <x v="4"/>
    <s v="indie rock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s v="indie rock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s v="hardware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s v="hardware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s v="hardware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s v="hardware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s v="hardware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s v="hardware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s v="hardware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s v="hardware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s v="hardware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s v="hardware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s v="hardware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s v="hardware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s v="hardware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s v="hardware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s v="hardware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s v="hardware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s v="hardware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s v="hardware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s v="hardware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s v="hardware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s v="hardware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s v="hardware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26.8842105263158"/>
    <n v="117.6"/>
    <x v="2"/>
    <s v="hardware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s v="hardware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s v="hardware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s v="hardware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70.13"/>
    <n v="182.78024691358024"/>
    <x v="2"/>
    <s v="hardware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s v="hardware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s v="hardware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31.8"/>
    <n v="80.727532097004286"/>
    <x v="2"/>
    <s v="hardware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s v="hardware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74.48"/>
    <n v="70.848739495798313"/>
    <x v="2"/>
    <s v="hardware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s v="hardware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s v="hardware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s v="hardware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46.6"/>
    <n v="29.310782241014799"/>
    <x v="2"/>
    <s v="hardware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02.33"/>
    <n v="245.02436053593178"/>
    <x v="2"/>
    <s v="hardware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s v="hardware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14.901155"/>
    <n v="282.65966789667897"/>
    <x v="2"/>
    <s v="hardware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s v="hardware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8"/>
    <n v="31.75"/>
    <x v="8"/>
    <s v="people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3"/>
    <n v="88.6875"/>
    <x v="8"/>
    <s v="people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s v="people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"/>
    <n v="12.75"/>
    <x v="8"/>
    <s v="people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0.05"/>
    <n v="1"/>
    <x v="8"/>
    <s v="people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s v="people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0.41666666666666669"/>
    <n v="25"/>
    <x v="8"/>
    <s v="people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1"/>
    <n v="50"/>
    <x v="8"/>
    <s v="people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16.966666666666665"/>
    <n v="101.8"/>
    <x v="8"/>
    <s v="people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s v="people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0.13333333333333333"/>
    <n v="1"/>
    <x v="8"/>
    <s v="people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"/>
    <n v="26"/>
    <x v="8"/>
    <s v="people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s v="people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s v="people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12.5"/>
    <n v="25"/>
    <x v="8"/>
    <s v="people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s v="hardware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s v="hardware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12"/>
    <n v="91.764705882352942"/>
    <x v="2"/>
    <s v="hardware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34.42048"/>
    <n v="331.10237288135596"/>
    <x v="2"/>
    <s v="hardware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s v="hardware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47.84"/>
    <n v="408.97689768976898"/>
    <x v="2"/>
    <s v="hardware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15.7092"/>
    <n v="84.459270072992695"/>
    <x v="2"/>
    <s v="hardware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s v="hardware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s v="hardware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s v="hardware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s v="hardware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s v="hardware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s v="hardware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s v="hardware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s v="hardware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s v="hardware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s v="hardware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s v="hardware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s v="hardware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s v="hardware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s v="hardware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s v="hardware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61.459"/>
    <n v="457.39093484419266"/>
    <x v="2"/>
    <s v="hardware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85.35"/>
    <n v="222.99047619047619"/>
    <x v="2"/>
    <s v="hardware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s v="hardware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s v="hardware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s v="hardware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s v="hardware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61.2"/>
    <n v="96.063829787234042"/>
    <x v="2"/>
    <s v="hardware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26.239013671875"/>
    <n v="118.6144"/>
    <x v="2"/>
    <s v="hardware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20.35"/>
    <n v="118.45472440944881"/>
    <x v="2"/>
    <s v="hardware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s v="hardware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s v="hardware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s v="hardware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s v="hardware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s v="hardware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s v="hardware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s v="hardware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s v="hardware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s v="hardware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s v="hardware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23.53"/>
    <n v="88.23571428571428"/>
    <x v="2"/>
    <s v="hardware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s v="hardware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s v="hardware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s v="hardware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s v="hardware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s v="hardware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s v="hardware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s v="hardware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s v="hardware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s v="hardware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53.048"/>
    <n v="326.29205175600737"/>
    <x v="2"/>
    <s v="hardware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01.02"/>
    <n v="41.743801652892564"/>
    <x v="2"/>
    <s v="hardware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s v="hardware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s v="hardware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53.452"/>
    <n v="138.49458483754512"/>
    <x v="2"/>
    <s v="hardware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s v="hardware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68.28125"/>
    <n v="10.507317073170732"/>
    <x v="2"/>
    <s v="hardware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s v="hardware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96.4"/>
    <n v="35.997067448680355"/>
    <x v="2"/>
    <s v="hardware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s v="hardware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s v="hardware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s v="hardware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s v="hardware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99.215125"/>
    <n v="51.212114395886893"/>
    <x v="2"/>
    <s v="hardware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18.6"/>
    <n v="67.261538461538464"/>
    <x v="2"/>
    <s v="hardware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26.86868686868686"/>
    <n v="62.8"/>
    <x v="2"/>
    <s v="hardware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s v="hardware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s v="hardware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17.3272"/>
    <n v="259.25424836601309"/>
    <x v="2"/>
    <s v="hardware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80.73"/>
    <n v="201.96402877697841"/>
    <x v="2"/>
    <s v="hardware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s v="hardware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52.60429999999999"/>
    <n v="324.69"/>
    <x v="2"/>
    <s v="hardware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02.49999999999999"/>
    <n v="205"/>
    <x v="2"/>
    <s v="hardware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s v="hardware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s v="hardware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s v="hardware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31.20499999999998"/>
    <n v="546.6875"/>
    <x v="2"/>
    <s v="hardware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88.17"/>
    <n v="47.474464579901152"/>
    <x v="2"/>
    <s v="hardware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07.8"/>
    <n v="101.56"/>
    <x v="2"/>
    <s v="hardware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s v="indie rock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s v="indie rock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13.33333333333333"/>
    <n v="34"/>
    <x v="4"/>
    <s v="indie rock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s v="indie rock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s v="indie rock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s v="indie rock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03.53333333333335"/>
    <n v="62.12"/>
    <x v="4"/>
    <s v="indie rock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s v="indie rock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20.4004"/>
    <n v="48.54854838709678"/>
    <x v="4"/>
    <s v="indie rock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15.040375"/>
    <n v="57.520187499999999"/>
    <x v="4"/>
    <s v="indie rock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s v="indie rock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s v="indie rock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s v="indie rock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s v="indie rock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00"/>
    <n v="113.63636363636364"/>
    <x v="4"/>
    <s v="indie rock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s v="indie rock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00"/>
    <n v="78.94736842105263"/>
    <x v="4"/>
    <s v="indie rock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00.33333333333334"/>
    <n v="188.125"/>
    <x v="4"/>
    <s v="indie rock"/>
    <x v="5"/>
    <x v="2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s v="indie rock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36.66666666666666"/>
    <n v="30.37037037037037"/>
    <x v="4"/>
    <s v="indie rock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13.25"/>
    <n v="51.477272727272727"/>
    <x v="4"/>
    <s v="indie rock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36"/>
    <n v="35.789473684210527"/>
    <x v="4"/>
    <s v="indie rock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s v="indie rock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29.5"/>
    <n v="28"/>
    <x v="4"/>
    <s v="indie rock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54"/>
    <n v="51.313131313131315"/>
    <x v="4"/>
    <s v="indie rock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s v="indie rock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s v="indie rock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s v="indie rock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s v="indie rock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s v="indie rock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06.5"/>
    <n v="54.615384615384613"/>
    <x v="4"/>
    <s v="indie rock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00"/>
    <n v="27.272727272727273"/>
    <x v="4"/>
    <s v="indie rock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s v="indie rock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s v="indie rock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s v="indie rock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s v="indie rock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47.75"/>
    <n v="50.657142857142858"/>
    <x v="4"/>
    <s v="indie rock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s v="indie rock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00.75"/>
    <n v="91.590909090909093"/>
    <x v="4"/>
    <s v="indie rock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00.880375"/>
    <n v="116.96275362318841"/>
    <x v="4"/>
    <s v="indie rock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0.56800000000000006"/>
    <n v="28.4"/>
    <x v="6"/>
    <s v="video games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s v="video games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10"/>
    <n v="10"/>
    <x v="6"/>
    <s v="video games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10.454545454545453"/>
    <n v="23"/>
    <x v="6"/>
    <s v="video games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s v="video games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0.05"/>
    <n v="5"/>
    <x v="6"/>
    <s v="video games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s v="video games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0.16666666666666669"/>
    <n v="25"/>
    <x v="6"/>
    <s v="video games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s v="video games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0.20238095238095236"/>
    <n v="21.25"/>
    <x v="6"/>
    <s v="video games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5"/>
    <n v="8.3333333333333339"/>
    <x v="6"/>
    <s v="video games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s v="video games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"/>
    <n v="5.333333333333333"/>
    <x v="6"/>
    <s v="video games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s v="video games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"/>
    <n v="21.727272727272727"/>
    <x v="6"/>
    <s v="video games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s v="video games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s v="video games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12.8"/>
    <n v="10.666666666666666"/>
    <x v="6"/>
    <s v="video games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2"/>
    <n v="29.035714285714285"/>
    <x v="6"/>
    <s v="video games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s v="video games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s v="video games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11.25"/>
    <n v="45"/>
    <x v="6"/>
    <s v="video games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s v="video games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s v="video games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0.02"/>
    <n v="1"/>
    <x v="6"/>
    <s v="video games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s v="video games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2"/>
    <n v="1"/>
    <x v="6"/>
    <s v="video games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0.80999999999999994"/>
    <n v="101.25"/>
    <x v="6"/>
    <s v="video games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s v="video games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0.16666666666666669"/>
    <n v="12.5"/>
    <x v="6"/>
    <s v="video games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6E-3"/>
    <n v="8.5"/>
    <x v="6"/>
    <s v="video games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0.8"/>
    <n v="1"/>
    <x v="6"/>
    <s v="video games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2999999999999998"/>
    <n v="23"/>
    <x v="6"/>
    <s v="video games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s v="video games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28.192"/>
    <n v="370.94736842105266"/>
    <x v="6"/>
    <s v="video games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s v="video games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0.72222222222222221"/>
    <n v="13"/>
    <x v="6"/>
    <s v="video games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0.85000000000000009"/>
    <n v="5.3125"/>
    <x v="6"/>
    <s v="video games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15.75"/>
    <n v="35.615384615384613"/>
    <x v="4"/>
    <s v="rock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12.26666666666667"/>
    <n v="87.103448275862064"/>
    <x v="4"/>
    <s v="rock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32.20000000000002"/>
    <n v="75.11363636363636"/>
    <x v="4"/>
    <s v="rock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02.63636363636364"/>
    <n v="68.01204819277109"/>
    <x v="4"/>
    <s v="rock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38.64000000000001"/>
    <n v="29.623931623931625"/>
    <x v="4"/>
    <s v="rock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46.6"/>
    <n v="91.625"/>
    <x v="4"/>
    <s v="rock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20"/>
    <n v="22.5"/>
    <x v="4"/>
    <s v="rock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21.5816111111111"/>
    <n v="64.366735294117646"/>
    <x v="4"/>
    <s v="rock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00"/>
    <n v="21.857142857142858"/>
    <x v="4"/>
    <s v="rock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80.85714285714286"/>
    <n v="33.315789473684212"/>
    <x v="4"/>
    <s v="rock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06.075"/>
    <n v="90.276595744680847"/>
    <x v="4"/>
    <s v="rock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00"/>
    <n v="76.92307692307692"/>
    <x v="4"/>
    <s v="rock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26.92857142857143"/>
    <n v="59.233333333333334"/>
    <x v="4"/>
    <s v="rock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02.97499999999999"/>
    <n v="65.38095238095238"/>
    <x v="4"/>
    <s v="rock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50"/>
    <n v="67.307692307692307"/>
    <x v="4"/>
    <s v="rock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26.02"/>
    <n v="88.74647887323944"/>
    <x v="4"/>
    <s v="rock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00.12"/>
    <n v="65.868421052631575"/>
    <x v="4"/>
    <s v="rock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38.64000000000001"/>
    <n v="40.349243306169967"/>
    <x v="4"/>
    <s v="rock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61.4"/>
    <n v="76.857142857142861"/>
    <x v="4"/>
    <s v="rock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07.18419999999999"/>
    <n v="68.707820512820518"/>
    <x v="4"/>
    <s v="rock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53.1"/>
    <n v="57.773584905660378"/>
    <x v="6"/>
    <s v="tabletop games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s v="tabletop games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s v="tabletop games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84.74"/>
    <n v="107.04511278195488"/>
    <x v="6"/>
    <s v="tabletop games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56.97"/>
    <n v="149.03451043338683"/>
    <x v="6"/>
    <s v="tabletop games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s v="tabletop games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14.6425"/>
    <n v="56.970381807973048"/>
    <x v="6"/>
    <s v="tabletop games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s v="tabletop games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03.25"/>
    <n v="68.625"/>
    <x v="6"/>
    <s v="tabletop games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s v="tabletop games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19.73333333333333"/>
    <n v="35.92"/>
    <x v="6"/>
    <s v="tabletop games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s v="tabletop games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s v="tabletop games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37.37"/>
    <n v="61.203872437357631"/>
    <x v="6"/>
    <s v="tabletop games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s v="tabletop games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s v="tabletop games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s v="tabletop gam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s v="tabletop games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s v="tabletop games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42.15"/>
    <n v="41.228136882129277"/>
    <x v="6"/>
    <s v="tabletop games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s v="electronic music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s v="electronic music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09.55"/>
    <n v="43.82"/>
    <x v="4"/>
    <s v="electronic music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s v="electronic music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52"/>
    <n v="42.222222222222221"/>
    <x v="4"/>
    <s v="electronic music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s v="electronic music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00"/>
    <n v="285.71428571428572"/>
    <x v="4"/>
    <s v="electronic music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01.6"/>
    <n v="42.333333333333336"/>
    <x v="4"/>
    <s v="electronic music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s v="electronic music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11.425"/>
    <n v="61.902777777777779"/>
    <x v="4"/>
    <s v="electronic music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95.6"/>
    <n v="40.75"/>
    <x v="4"/>
    <s v="electronic music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s v="electronic music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00"/>
    <n v="10"/>
    <x v="4"/>
    <s v="electronic music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s v="electronic music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s v="electronic music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s v="electronic music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s v="electronic music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22.833"/>
    <n v="32.324473684210524"/>
    <x v="4"/>
    <s v="electronic music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s v="electronic music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s v="electronic music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s v="tabletop games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62.6"/>
    <n v="27.1"/>
    <x v="6"/>
    <s v="tabletop games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05.80000000000001"/>
    <n v="206.31"/>
    <x v="6"/>
    <s v="tabletop games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s v="tabletop games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s v="tabletop games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s v="tabletop games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s v="tabletop games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74.49"/>
    <n v="81.561805555555551"/>
    <x v="6"/>
    <s v="tabletop games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s v="tabletop games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s v="tabletop games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s v="tabletop games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95.8"/>
    <n v="25.091093117408906"/>
    <x v="6"/>
    <s v="tabletop games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s v="tabletop games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65"/>
    <n v="41.607142857142854"/>
    <x v="6"/>
    <s v="tabletop games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s v="tabletop games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s v="tabletop games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s v="tabletop games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37.4"/>
    <n v="69.569620253164558"/>
    <x v="6"/>
    <s v="tabletop games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28.02668"/>
    <n v="75.133028169014082"/>
    <x v="6"/>
    <s v="tabletop games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70.68"/>
    <n v="140.97916666666666"/>
    <x v="6"/>
    <s v="tabletop games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06.4"/>
    <n v="49.472392638036808"/>
    <x v="6"/>
    <s v="tabletop games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s v="tabletop games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50"/>
    <n v="4.5712530712530715"/>
    <x v="6"/>
    <s v="tabletop games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77.02"/>
    <n v="65.00344827586207"/>
    <x v="6"/>
    <s v="tabletop games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s v="tabletop games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00.12"/>
    <n v="43.912280701754383"/>
    <x v="6"/>
    <s v="tabletop games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s v="tabletop games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07.21428571428571"/>
    <n v="58.6328125"/>
    <x v="6"/>
    <s v="tabletop games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s v="tabletop games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s v="tabletop games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s v="tabletop games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s v="tabletop games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12.6875"/>
    <n v="107.32142857142857"/>
    <x v="6"/>
    <s v="tabletop games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59.8"/>
    <n v="11.67005076142132"/>
    <x v="6"/>
    <s v="tabletop games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s v="tabletop games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22.70833333333334"/>
    <n v="21.38"/>
    <x v="6"/>
    <s v="tabletop games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36.14"/>
    <n v="94.103550295857985"/>
    <x v="6"/>
    <s v="tabletop games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46.5"/>
    <n v="15.721951219512196"/>
    <x v="6"/>
    <s v="tabletop games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67.1"/>
    <n v="90.635922330097088"/>
    <x v="6"/>
    <s v="tabletop games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26.92"/>
    <n v="97.297619047619051"/>
    <x v="6"/>
    <s v="tabletop games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79.5"/>
    <n v="37.11904761904762"/>
    <x v="6"/>
    <s v="tabletop games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s v="tabletop games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s v="tabletop games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s v="tabletop games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98.5"/>
    <n v="35.117647058823529"/>
    <x v="6"/>
    <s v="tabletop games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s v="tabletop games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s v="tabletop games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s v="tabletop games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01.64"/>
    <n v="49.934589800443462"/>
    <x v="6"/>
    <s v="tabletop games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s v="tabletop games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s v="tabletop games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s v="tabletop games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s v="tabletop games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19.6"/>
    <n v="30.202020202020201"/>
    <x v="6"/>
    <s v="tabletop games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s v="tabletop games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s v="tabletop games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s v="tabletop games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70.7"/>
    <n v="53.078431372549019"/>
    <x v="6"/>
    <s v="tabletop games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53.80000000000001"/>
    <n v="48.0625"/>
    <x v="6"/>
    <s v="tabletop games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s v="tabletop games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85"/>
    <n v="50.454545454545453"/>
    <x v="4"/>
    <s v="rock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85.33333333333331"/>
    <n v="115.83333333333333"/>
    <x v="4"/>
    <s v="rock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00.85533333333332"/>
    <n v="63.03458333333333"/>
    <x v="4"/>
    <s v="rock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06.22116666666668"/>
    <n v="108.02152542372882"/>
    <x v="4"/>
    <s v="rock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21.36666666666667"/>
    <n v="46.088607594936711"/>
    <x v="4"/>
    <s v="rock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00.06666666666666"/>
    <n v="107.21428571428571"/>
    <x v="4"/>
    <s v="rock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19.97755555555555"/>
    <n v="50.9338679245283"/>
    <x v="4"/>
    <s v="rock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00.1"/>
    <n v="40.04"/>
    <x v="4"/>
    <s v="rock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07.4"/>
    <n v="64.44"/>
    <x v="4"/>
    <s v="rock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04.06666666666666"/>
    <n v="53.827586206896555"/>
    <x v="4"/>
    <s v="rock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72.8"/>
    <n v="100.46511627906976"/>
    <x v="4"/>
    <s v="rock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07.2505"/>
    <n v="46.630652173913049"/>
    <x v="4"/>
    <s v="rock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08.23529411764706"/>
    <n v="34.074074074074076"/>
    <x v="4"/>
    <s v="rock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46.08079999999998"/>
    <n v="65.214642857142863"/>
    <x v="4"/>
    <s v="rock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25.25"/>
    <n v="44.205882352941174"/>
    <x v="4"/>
    <s v="rock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49.07142857142856"/>
    <n v="71.965517241379317"/>
    <x v="4"/>
    <s v="rock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00.6"/>
    <n v="52.94736842105263"/>
    <x v="4"/>
    <s v="rock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05.07333333333332"/>
    <n v="109.45138888888889"/>
    <x v="4"/>
    <s v="rock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50.16666666666663"/>
    <n v="75.035714285714292"/>
    <x v="4"/>
    <s v="rock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01.25"/>
    <n v="115.71428571428571"/>
    <x v="4"/>
    <s v="rock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33.6044"/>
    <n v="31.659810426540286"/>
    <x v="4"/>
    <s v="indie rock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s v="indie rock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s v="indie rock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s v="indie rock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s v="indie rock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s v="indie rock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s v="indie rock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01.30622"/>
    <n v="82.496921824104234"/>
    <x v="4"/>
    <s v="indie rock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s v="indie rock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s v="indie rock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s v="indie rock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s v="indie rock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s v="indie rock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56.97"/>
    <n v="37.672800000000002"/>
    <x v="4"/>
    <s v="indie rock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02.60000000000001"/>
    <n v="40.078125"/>
    <x v="4"/>
    <s v="indie rock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s v="indie rock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04"/>
    <n v="18.90909090909091"/>
    <x v="4"/>
    <s v="indie rock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s v="indie rock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s v="indie rock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08.66"/>
    <n v="61.044943820224717"/>
    <x v="4"/>
    <s v="indie rock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39.120962394619681"/>
    <n v="64.53125"/>
    <x v="7"/>
    <s v="small batch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9"/>
    <n v="21.25"/>
    <x v="7"/>
    <s v="small batch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48"/>
    <n v="30"/>
    <x v="7"/>
    <s v="small batch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s v="small batch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8"/>
    <n v="11.428571428571429"/>
    <x v="7"/>
    <s v="small batch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0.72"/>
    <n v="108"/>
    <x v="7"/>
    <s v="small batch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s v="small batch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s v="small batch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05.91999999999999"/>
    <n v="211.84"/>
    <x v="7"/>
    <s v="small batch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s v="small batch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44.31375"/>
    <n v="40.795406360424032"/>
    <x v="7"/>
    <s v="small batch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s v="small batch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s v="small batch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01.95"/>
    <n v="60.865671641791046"/>
    <x v="7"/>
    <s v="small batch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s v="small batch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s v="small batch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s v="small batch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s v="small batch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s v="small batch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s v="small batch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3"/>
    <n v="300"/>
    <x v="2"/>
    <s v="web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0.1"/>
    <n v="1"/>
    <x v="2"/>
    <s v="web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5000000000000002E-2"/>
    <n v="13"/>
    <x v="2"/>
    <s v="web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5"/>
    <n v="15"/>
    <x v="2"/>
    <s v="web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0.38571428571428573"/>
    <n v="54"/>
    <x v="2"/>
    <s v="web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0.5714285714285714"/>
    <n v="15.428571428571429"/>
    <x v="2"/>
    <s v="web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5E-2"/>
    <n v="25"/>
    <x v="2"/>
    <s v="web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0.6875"/>
    <n v="27.5"/>
    <x v="2"/>
    <s v="web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14.680000000000001"/>
    <n v="367"/>
    <x v="2"/>
    <s v="web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0.04"/>
    <n v="2"/>
    <x v="2"/>
    <s v="web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28.571428571428569"/>
    <n v="60"/>
    <x v="2"/>
    <s v="web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10.52"/>
    <n v="97.407407407407405"/>
    <x v="2"/>
    <s v="web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"/>
    <n v="47.857142857142854"/>
    <x v="2"/>
    <s v="web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0.25"/>
    <n v="50"/>
    <x v="2"/>
    <s v="web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0.32800000000000001"/>
    <n v="20.5"/>
    <x v="2"/>
    <s v="web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29"/>
    <n v="30"/>
    <x v="2"/>
    <s v="web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5E-3"/>
    <n v="50"/>
    <x v="2"/>
    <s v="web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6E-2"/>
    <n v="10"/>
    <x v="2"/>
    <s v="web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10.877666666666666"/>
    <n v="81.582499999999996"/>
    <x v="2"/>
    <s v="web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0.36666666666666664"/>
    <n v="18.333333333333332"/>
    <x v="2"/>
    <s v="web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"/>
    <n v="224.42857142857142"/>
    <x v="2"/>
    <s v="web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"/>
    <n v="37.5"/>
    <x v="2"/>
    <s v="web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6"/>
    <n v="145"/>
    <x v="2"/>
    <s v="web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0.8"/>
    <n v="1"/>
    <x v="2"/>
    <s v="web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3"/>
    <n v="112.57142857142857"/>
    <x v="2"/>
    <s v="web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0.68399999999999994"/>
    <n v="342"/>
    <x v="2"/>
    <s v="web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2"/>
    <n v="57.875"/>
    <x v="2"/>
    <s v="web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0.1875"/>
    <n v="30"/>
    <x v="2"/>
    <s v="web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0.125"/>
    <n v="25"/>
    <x v="2"/>
    <s v="web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0.05"/>
    <n v="50"/>
    <x v="2"/>
    <s v="web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0.06"/>
    <n v="1.5"/>
    <x v="2"/>
    <s v="web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0.2"/>
    <n v="10"/>
    <x v="2"/>
    <s v="web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s v="food trucks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0.43333333333333329"/>
    <n v="52"/>
    <x v="7"/>
    <s v="food trucks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s v="food trucks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22.52"/>
    <n v="56.3"/>
    <x v="7"/>
    <s v="food trucks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41.384615384615387"/>
    <n v="84.0625"/>
    <x v="7"/>
    <s v="food trucks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s v="food trucks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0.2"/>
    <n v="15"/>
    <x v="7"/>
    <s v="food trucks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399999999999999"/>
    <n v="76.666666666666671"/>
    <x v="7"/>
    <s v="food trucks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s v="food trucks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s v="food trucks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s v="food trucks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s v="food trucks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2"/>
    <n v="5"/>
    <x v="7"/>
    <s v="food trucks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0.02"/>
    <n v="1"/>
    <x v="7"/>
    <s v="food trucks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s v="food trucks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2"/>
    <n v="1"/>
    <x v="7"/>
    <s v="food trucks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0.2"/>
    <n v="1"/>
    <x v="7"/>
    <s v="food trucks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2"/>
    <n v="8"/>
    <x v="7"/>
    <s v="food trucks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"/>
    <n v="34.444444444444443"/>
    <x v="7"/>
    <s v="food trucks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2"/>
    <n v="1"/>
    <x v="7"/>
    <s v="food trucks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E-3"/>
    <n v="1"/>
    <x v="7"/>
    <s v="food trucks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3"/>
    <n v="1"/>
    <x v="7"/>
    <s v="food trucks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"/>
    <n v="501.25"/>
    <x v="7"/>
    <s v="food trucks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0.70000000000000007"/>
    <n v="10.5"/>
    <x v="7"/>
    <s v="food trucks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E-3"/>
    <n v="1"/>
    <x v="7"/>
    <s v="food trucks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2"/>
    <n v="1"/>
    <x v="7"/>
    <s v="food trucks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0.13"/>
    <n v="13"/>
    <x v="7"/>
    <s v="food trucks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0.48960000000000004"/>
    <n v="306"/>
    <x v="7"/>
    <s v="food trucks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4E-2"/>
    <n v="22.5"/>
    <x v="7"/>
    <s v="food trucks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0.33333333333333337"/>
    <n v="50"/>
    <x v="7"/>
    <s v="food trucks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0.2"/>
    <n v="5"/>
    <x v="7"/>
    <s v="food trucks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07.88"/>
    <n v="74.22935779816514"/>
    <x v="7"/>
    <s v="small batch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s v="small batch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02.51495"/>
    <n v="130.23469453376205"/>
    <x v="7"/>
    <s v="small batch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s v="small batch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72.8"/>
    <n v="75.130434782608702"/>
    <x v="7"/>
    <s v="small batch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67.98"/>
    <n v="75.666666666666671"/>
    <x v="7"/>
    <s v="small batch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s v="small batch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07.5"/>
    <n v="47.777777777777779"/>
    <x v="7"/>
    <s v="small batch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08"/>
    <n v="90"/>
    <x v="7"/>
    <s v="small batch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s v="small batch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15.45"/>
    <n v="62.06989247311828"/>
    <x v="7"/>
    <s v="small batch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33.5"/>
    <n v="53.4"/>
    <x v="7"/>
    <s v="small batch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s v="small batch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s v="small batch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82"/>
    <n v="34.125"/>
    <x v="7"/>
    <s v="small batch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s v="small batch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s v="small batch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s v="small batch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02.25"/>
    <n v="108.77659574468085"/>
    <x v="7"/>
    <s v="small batch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s v="small batch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03.8"/>
    <n v="90.523255813953483"/>
    <x v="4"/>
    <s v="indie rock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s v="indie rock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16.25000000000001"/>
    <n v="31"/>
    <x v="4"/>
    <s v="indie rock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11.1"/>
    <n v="51.674418604651166"/>
    <x v="4"/>
    <s v="indie rock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s v="indie rock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00"/>
    <n v="48.07692307692308"/>
    <x v="4"/>
    <s v="indie rock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18.5"/>
    <n v="27.558139534883722"/>
    <x v="4"/>
    <s v="indie rock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07.21700000000001"/>
    <n v="36.97137931034483"/>
    <x v="4"/>
    <s v="indie rock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s v="indie rock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03.16400000000002"/>
    <n v="28.65666666666667"/>
    <x v="4"/>
    <s v="indie rock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28"/>
    <n v="37.647058823529413"/>
    <x v="4"/>
    <s v="indie rock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s v="indie rock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00"/>
    <n v="42.553191489361701"/>
    <x v="4"/>
    <s v="indie rock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s v="indie rock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s v="indie rock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s v="indie rock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s v="indie rock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27.49999999999999"/>
    <n v="129.1139240506329"/>
    <x v="4"/>
    <s v="indie rock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s v="indie rock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00"/>
    <n v="250"/>
    <x v="4"/>
    <s v="indie rock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s v="indie rock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00.1"/>
    <n v="40.04"/>
    <x v="4"/>
    <s v="indie rock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13.72727272727272"/>
    <n v="65.84210526315789"/>
    <x v="4"/>
    <s v="indie rock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s v="indie rock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03.25"/>
    <n v="50.365853658536587"/>
    <x v="4"/>
    <s v="indie rock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s v="indie rock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s v="indie rock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s v="indie rock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33.67142857142858"/>
    <n v="62.38"/>
    <x v="4"/>
    <s v="indie rock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21.39999999999999"/>
    <n v="37.9375"/>
    <x v="4"/>
    <s v="indie rock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03.2"/>
    <n v="51.6"/>
    <x v="4"/>
    <s v="indie rock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25"/>
    <n v="27.777777777777779"/>
    <x v="4"/>
    <s v="indie rock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s v="indie rock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s v="indie rock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s v="indie rock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00"/>
    <n v="600"/>
    <x v="4"/>
    <s v="indie rock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12.7715"/>
    <n v="80.551071428571419"/>
    <x v="4"/>
    <s v="indie rock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05.60000000000001"/>
    <n v="52.8"/>
    <x v="4"/>
    <s v="indie rock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02.625"/>
    <n v="47.676470588235297"/>
    <x v="4"/>
    <s v="indie rock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s v="indie rock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7"/>
    <n v="40.142857142857146"/>
    <x v="7"/>
    <s v="restaurants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6E-2"/>
    <n v="17.2"/>
    <x v="7"/>
    <s v="restaurants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0.6"/>
    <n v="15"/>
    <x v="7"/>
    <s v="restaurants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s v="restaurants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0.15"/>
    <n v="37.5"/>
    <x v="7"/>
    <s v="restaurants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"/>
    <n v="52.5"/>
    <x v="7"/>
    <s v="restaurants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18.600000000000001"/>
    <n v="77.5"/>
    <x v="7"/>
    <s v="restaurants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s v="restaurants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5E-2"/>
    <n v="16.25"/>
    <x v="7"/>
    <s v="restaurants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09.48792"/>
    <n v="103.68174242424243"/>
    <x v="4"/>
    <s v="classical music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00"/>
    <n v="185.18518518518519"/>
    <x v="4"/>
    <s v="classical music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s v="classical music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01.6"/>
    <n v="177.2093023255814"/>
    <x v="4"/>
    <s v="classical music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00.325"/>
    <n v="100.325"/>
    <x v="4"/>
    <s v="classical music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s v="classical music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02.125"/>
    <n v="57.535211267605632"/>
    <x v="4"/>
    <s v="classical music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s v="classical music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s v="classical music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00"/>
    <n v="135.41666666666666"/>
    <x v="4"/>
    <s v="classical music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00.4"/>
    <n v="74.06557377049181"/>
    <x v="4"/>
    <s v="classical music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26.125"/>
    <n v="84.083333333333329"/>
    <x v="4"/>
    <s v="classical music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s v="classical music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05"/>
    <n v="150"/>
    <x v="4"/>
    <s v="classical music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s v="classical music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15.99999999999999"/>
    <n v="7.25"/>
    <x v="4"/>
    <s v="classical music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10.00000000000001"/>
    <n v="100"/>
    <x v="4"/>
    <s v="classical music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s v="classical music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00.25"/>
    <n v="169.91525423728814"/>
    <x v="4"/>
    <s v="classical music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03.4"/>
    <n v="95.740740740740748"/>
    <x v="4"/>
    <s v="classical music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s v="classical music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s v="classical music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56.4"/>
    <n v="30.076923076923077"/>
    <x v="4"/>
    <s v="classical music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00.82"/>
    <n v="88.438596491228068"/>
    <x v="4"/>
    <s v="classical music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95.3"/>
    <n v="64.032786885245898"/>
    <x v="4"/>
    <s v="classical music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s v="classical music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s v="classical music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01.85"/>
    <n v="165.16216216216216"/>
    <x v="4"/>
    <s v="classical music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s v="classical music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00.84615384615385"/>
    <n v="43.7"/>
    <x v="4"/>
    <s v="classical music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s v="classical music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06.5"/>
    <n v="177.5"/>
    <x v="4"/>
    <s v="classical music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s v="classical music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22.8"/>
    <n v="54.985074626865675"/>
    <x v="4"/>
    <s v="classical music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07.35"/>
    <n v="61.342857142857142"/>
    <x v="4"/>
    <s v="classical music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s v="classical music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s v="classical music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08.88"/>
    <n v="75.611111111111114"/>
    <x v="4"/>
    <s v="classical music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11.25"/>
    <n v="35.6"/>
    <x v="4"/>
    <s v="classical music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00.1"/>
    <n v="143"/>
    <x v="4"/>
    <s v="classical music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0.75"/>
    <n v="25"/>
    <x v="7"/>
    <s v="food trucks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1"/>
    <n v="100"/>
    <x v="7"/>
    <s v="food trucks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0.26666666666666666"/>
    <n v="60"/>
    <x v="7"/>
    <s v="food trucks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0.5"/>
    <n v="50"/>
    <x v="7"/>
    <s v="food trucks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8"/>
    <n v="72.5"/>
    <x v="7"/>
    <s v="food trucks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0.84285714285714297"/>
    <n v="29.5"/>
    <x v="7"/>
    <s v="food trucks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0.25"/>
    <n v="62.5"/>
    <x v="7"/>
    <s v="food trucks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s v="food trucks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0.6"/>
    <n v="25.5"/>
    <x v="7"/>
    <s v="food trucks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10.6"/>
    <n v="48.18181818181818"/>
    <x v="7"/>
    <s v="food trucks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1E-3"/>
    <n v="1"/>
    <x v="7"/>
    <s v="food trucks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0.5"/>
    <n v="1"/>
    <x v="7"/>
    <s v="food trucks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0.16666666666666669"/>
    <n v="50"/>
    <x v="7"/>
    <s v="food trucks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0.16666666666666669"/>
    <n v="5"/>
    <x v="7"/>
    <s v="food trucks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2"/>
    <n v="202.83333333333334"/>
    <x v="7"/>
    <s v="food trucks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29"/>
    <n v="29.125"/>
    <x v="7"/>
    <s v="food trucks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0.01"/>
    <n v="5"/>
    <x v="7"/>
    <s v="food trucks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2"/>
    <n v="13"/>
    <x v="7"/>
    <s v="food trucks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0.16666666666666669"/>
    <n v="50"/>
    <x v="7"/>
    <s v="food trucks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E-3"/>
    <n v="1"/>
    <x v="7"/>
    <s v="food trucks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12.166666666666668"/>
    <n v="96.05263157894737"/>
    <x v="7"/>
    <s v="food trucks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1"/>
    <n v="12.142857142857142"/>
    <x v="7"/>
    <s v="food trucks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39"/>
    <n v="83.571428571428569"/>
    <x v="7"/>
    <s v="food trucks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0.99546510341776351"/>
    <n v="18"/>
    <x v="7"/>
    <s v="food trucks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s v="food trucks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s v="space exploration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s v="space exploration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s v="space exploration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s v="space exploration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s v="space exploration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s v="space exploration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s v="space exploration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s v="space exploration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s v="space exploration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s v="space exploration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s v="space exploration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s v="space exploration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s v="space exploration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02"/>
    <n v="107.1"/>
    <x v="2"/>
    <s v="space exploration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s v="space exploration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s v="space exploration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77.6"/>
    <n v="27.59748427672956"/>
    <x v="2"/>
    <s v="space exploration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s v="space exploration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s v="space exploration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s v="space exploration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s v="space exploration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s v="space exploration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s v="space exploration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s v="space exploration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56"/>
    <n v="27.576923076923077"/>
    <x v="2"/>
    <s v="space exploration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12.00000000000001"/>
    <n v="56"/>
    <x v="2"/>
    <s v="space exploratio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s v="space exploration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s v="space exploration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s v="space exploration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57.9"/>
    <n v="38.987654320987652"/>
    <x v="2"/>
    <s v="space exploration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s v="space exploration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s v="space exploration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s v="space exploration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06.02150537634409"/>
    <n v="39.44"/>
    <x v="2"/>
    <s v="space exploration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00"/>
    <n v="136.9047619047619"/>
    <x v="2"/>
    <s v="space exploration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87.3"/>
    <n v="37.46"/>
    <x v="2"/>
    <s v="space exploration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66.2"/>
    <n v="31.96153846153846"/>
    <x v="2"/>
    <s v="space exploration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s v="space exploration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64"/>
    <n v="10.040816326530612"/>
    <x v="2"/>
    <s v="space exploration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s v="space exploration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1"/>
    <n v="15"/>
    <x v="2"/>
    <s v="space exploration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s v="space exploration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s v="space exploration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10.5"/>
    <n v="91.304347826086953"/>
    <x v="2"/>
    <s v="space exploration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s v="space exploration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"/>
    <n v="12"/>
    <x v="2"/>
    <s v="space exploration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s v="space exploration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s v="space exploration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s v="space exploration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s v="space exploration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s v="space exploration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s v="space exploration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2"/>
    <n v="8.5"/>
    <x v="2"/>
    <s v="space exploration"/>
    <x v="0"/>
    <x v="2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s v="space exploration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s v="space exploration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s v="space exploration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s v="space exploration"/>
    <x v="2"/>
    <x v="0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s v="space exploration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000000000000001E-2"/>
    <n v="3.8"/>
    <x v="2"/>
    <s v="space exploration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02.89999999999999"/>
    <n v="85.75"/>
    <x v="2"/>
    <s v="makerspaces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06.80000000000001"/>
    <n v="267"/>
    <x v="2"/>
    <s v="makerspaces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04.59625"/>
    <n v="373.55803571428572"/>
    <x v="2"/>
    <s v="makerspaces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s v="makerspaces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s v="makerspaces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s v="makerspaces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s v="makerspaces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s v="makerspaces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25.125"/>
    <n v="91"/>
    <x v="2"/>
    <s v="makerspaces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s v="makerspaces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s v="makerspaces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33.19"/>
    <n v="70.61702127659575"/>
    <x v="2"/>
    <s v="makerspaces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27.58"/>
    <n v="167.15151515151516"/>
    <x v="2"/>
    <s v="makerspaces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s v="makerspaces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s v="makerspaces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s v="makerspaces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s v="makerspaces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E-2"/>
    <n v="550"/>
    <x v="2"/>
    <s v="makerspaces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0.33"/>
    <n v="44"/>
    <x v="2"/>
    <s v="makerspaces"/>
    <x v="0"/>
    <x v="1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0.86250000000000004"/>
    <n v="69"/>
    <x v="2"/>
    <s v="makerspaces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0.6875"/>
    <n v="27.5"/>
    <x v="7"/>
    <s v="food trucks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28.299999999999997"/>
    <n v="84.9"/>
    <x v="7"/>
    <s v="food trucks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0.24"/>
    <n v="12"/>
    <x v="7"/>
    <s v="food trucks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8"/>
    <n v="200"/>
    <x v="7"/>
    <s v="food trucks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0.02"/>
    <n v="10"/>
    <x v="7"/>
    <s v="food trucks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s v="food trucks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3"/>
    <n v="1"/>
    <x v="7"/>
    <s v="food trucks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10.7325"/>
    <n v="72.762711864406782"/>
    <x v="7"/>
    <s v="food trucks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2E-2"/>
    <n v="17.5"/>
    <x v="7"/>
    <s v="food trucks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0.7142857142857143"/>
    <n v="25"/>
    <x v="7"/>
    <s v="food trucks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0.8"/>
    <n v="13.333333333333334"/>
    <x v="7"/>
    <s v="food trucks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3"/>
    <n v="1"/>
    <x v="7"/>
    <s v="food trucks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s v="food trucks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"/>
    <n v="89.21052631578948"/>
    <x v="7"/>
    <s v="food trucks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26.35217391304348"/>
    <n v="116.55769230769231"/>
    <x v="7"/>
    <s v="food trucks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0.325125"/>
    <n v="13.005000000000001"/>
    <x v="7"/>
    <s v="food trucks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0.7000700070007001"/>
    <n v="17.5"/>
    <x v="7"/>
    <s v="food trucks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46.176470588235297"/>
    <n v="34.130434782608695"/>
    <x v="1"/>
    <s v="spaces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34.410000000000004"/>
    <n v="132.34615384615384"/>
    <x v="1"/>
    <s v="spaces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03.75000000000001"/>
    <n v="922.22222222222217"/>
    <x v="1"/>
    <s v="spaces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1"/>
    <n v="163.57142857142858"/>
    <x v="1"/>
    <s v="spaces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10.539393939393939"/>
    <n v="217.375"/>
    <x v="1"/>
    <s v="spaces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12.29714285714284"/>
    <n v="149.44486692015209"/>
    <x v="1"/>
    <s v="spaces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50.84462500000001"/>
    <n v="71.237487309644663"/>
    <x v="1"/>
    <s v="spaces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33.21535"/>
    <n v="44.464318398474738"/>
    <x v="1"/>
    <s v="spaces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01.60599999999999"/>
    <n v="164.94480519480518"/>
    <x v="1"/>
    <s v="spaces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s v="spaces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00.7161125319693"/>
    <n v="53.945205479452056"/>
    <x v="1"/>
    <s v="spaces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31.38181818181818"/>
    <n v="50.531468531468533"/>
    <x v="1"/>
    <s v="spaces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s v="spaces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16.35599999999999"/>
    <n v="95.373770491803285"/>
    <x v="1"/>
    <s v="spaces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64.62241666666665"/>
    <n v="57.631016333938291"/>
    <x v="1"/>
    <s v="spaces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19.98010000000001"/>
    <n v="64.160481283422456"/>
    <x v="1"/>
    <s v="spaces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20.10400000000001"/>
    <n v="92.387692307692305"/>
    <x v="1"/>
    <s v="spaces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03.58333333333334"/>
    <n v="125.97972972972973"/>
    <x v="1"/>
    <s v="spaces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08.83333333333334"/>
    <n v="94.637681159420296"/>
    <x v="1"/>
    <s v="spaces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18.12400000000001"/>
    <n v="170.69942196531792"/>
    <x v="1"/>
    <s v="spaces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62"/>
    <n v="40.762081784386616"/>
    <x v="2"/>
    <s v="hardware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52.54"/>
    <n v="68.254054054054052"/>
    <x v="2"/>
    <s v="hardware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s v="hardware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s v="hardware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s v="hardware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05.745"/>
    <n v="261.74504950495049"/>
    <x v="2"/>
    <s v="hardware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s v="hardware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s v="hardware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04.44"/>
    <n v="340.56521739130437"/>
    <x v="2"/>
    <s v="hardware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s v="hardware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s v="hardware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s v="hardware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07.538"/>
    <n v="451.84033613445376"/>
    <x v="2"/>
    <s v="hardware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00"/>
    <n v="138.66871165644173"/>
    <x v="2"/>
    <s v="hardware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s v="hardware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22.9"/>
    <n v="169.51724137931035"/>
    <x v="2"/>
    <s v="hardware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46.0608"/>
    <n v="161.88210526315791"/>
    <x v="2"/>
    <s v="hardware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47.94"/>
    <n v="493.13333333333333"/>
    <x v="2"/>
    <s v="hardware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s v="hardware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s v="hardware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0.43750000000000006"/>
    <n v="8.75"/>
    <x v="3"/>
    <s v="children's books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29.24"/>
    <n v="40.611111111111114"/>
    <x v="3"/>
    <s v="children's books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s v="children's books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s v="children's books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s v="children's books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28.000000000000004"/>
    <n v="35"/>
    <x v="3"/>
    <s v="children's books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"/>
    <n v="13.25"/>
    <x v="3"/>
    <s v="children's books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"/>
    <n v="55"/>
    <x v="3"/>
    <s v="children's books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s v="children's books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19"/>
    <n v="47.5"/>
    <x v="3"/>
    <s v="children's books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52"/>
    <n v="17.333333333333332"/>
    <x v="3"/>
    <s v="children's books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10.48"/>
    <n v="31.757575757575758"/>
    <x v="3"/>
    <s v="children's books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0.66666666666666674"/>
    <n v="5"/>
    <x v="3"/>
    <s v="children's books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11.700000000000001"/>
    <n v="39"/>
    <x v="3"/>
    <s v="children's books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10.5"/>
    <n v="52.5"/>
    <x v="3"/>
    <s v="children's books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0.72"/>
    <n v="9"/>
    <x v="3"/>
    <s v="children's books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0.76923076923076927"/>
    <n v="25"/>
    <x v="3"/>
    <s v="children's books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0.22842639593908631"/>
    <n v="30"/>
    <x v="3"/>
    <s v="children's books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"/>
    <n v="11.25"/>
    <x v="3"/>
    <s v="children's books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2"/>
    <n v="25"/>
    <x v="3"/>
    <s v="children's books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s v="children's books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s v="children's books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0.25"/>
    <n v="1"/>
    <x v="3"/>
    <s v="children's books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s v="children's books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0.18867924528301888"/>
    <n v="1"/>
    <x v="3"/>
    <s v="children's books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s v="children's books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3"/>
    <n v="75"/>
    <x v="3"/>
    <s v="children's books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s v="children's books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0.33333333333333337"/>
    <n v="10"/>
    <x v="3"/>
    <s v="children's books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s v="children's books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"/>
    <n v="53"/>
    <x v="3"/>
    <s v="children's books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05.28"/>
    <n v="47"/>
    <x v="1"/>
    <s v="plays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20"/>
    <n v="66.666666666666671"/>
    <x v="1"/>
    <s v="plays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14.5"/>
    <n v="18.770491803278688"/>
    <x v="1"/>
    <s v="plays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19"/>
    <n v="66.111111111111114"/>
    <x v="1"/>
    <s v="plays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04.67999999999999"/>
    <n v="36.859154929577464"/>
    <x v="1"/>
    <s v="plays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17.83999999999999"/>
    <n v="39.810810810810814"/>
    <x v="1"/>
    <s v="plays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19.7"/>
    <n v="31.5"/>
    <x v="1"/>
    <s v="plays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02.49999999999999"/>
    <n v="102.5"/>
    <x v="1"/>
    <s v="plays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01.16666666666667"/>
    <n v="126.45833333333333"/>
    <x v="1"/>
    <s v="plays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05.33333333333333"/>
    <n v="47.878787878787875"/>
    <x v="1"/>
    <s v="plays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02.49999999999999"/>
    <n v="73.214285714285708"/>
    <x v="1"/>
    <s v="plays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07.60000000000001"/>
    <n v="89.666666666666671"/>
    <x v="1"/>
    <s v="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10.5675"/>
    <n v="151.4623287671233"/>
    <x v="1"/>
    <s v="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50"/>
    <n v="25"/>
    <x v="1"/>
    <s v="plays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04.28571428571429"/>
    <n v="36.5"/>
    <x v="1"/>
    <s v="plays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15.5"/>
    <n v="44"/>
    <x v="1"/>
    <s v="plays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02.64512500000001"/>
    <n v="87.357553191489373"/>
    <x v="1"/>
    <s v="plays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01.4"/>
    <n v="36.474820143884891"/>
    <x v="1"/>
    <s v="plays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16.6348"/>
    <n v="44.859538461538463"/>
    <x v="1"/>
    <s v="plays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33"/>
    <n v="42.903225806451616"/>
    <x v="1"/>
    <s v="plays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33.20000000000002"/>
    <n v="51.230769230769234"/>
    <x v="1"/>
    <s v="plays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01.83333333333333"/>
    <n v="33.944444444444443"/>
    <x v="1"/>
    <s v="plays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27.95"/>
    <n v="90.744680851063833"/>
    <x v="1"/>
    <s v="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14.99999999999999"/>
    <n v="50"/>
    <x v="1"/>
    <s v="plays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10.00000000000001"/>
    <n v="24.444444444444443"/>
    <x v="1"/>
    <s v="plays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12.1"/>
    <n v="44.25"/>
    <x v="1"/>
    <s v="plays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26"/>
    <n v="67.741935483870961"/>
    <x v="1"/>
    <s v="plays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00.24444444444444"/>
    <n v="65.376811594202906"/>
    <x v="1"/>
    <s v="plays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02.4"/>
    <n v="121.9047619047619"/>
    <x v="1"/>
    <s v="plays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08.2"/>
    <n v="47.456140350877192"/>
    <x v="1"/>
    <s v="plays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00.27"/>
    <n v="92.842592592592595"/>
    <x v="1"/>
    <s v="plays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13.3"/>
    <n v="68.253012048192772"/>
    <x v="1"/>
    <s v="plays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27.57571428571428"/>
    <n v="37.209583333333335"/>
    <x v="1"/>
    <s v="plays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07.73333333333332"/>
    <n v="25.25"/>
    <x v="1"/>
    <s v="plays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42"/>
    <n v="43.214285714285715"/>
    <x v="1"/>
    <s v="plays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41.56666666666666"/>
    <n v="25.130177514792898"/>
    <x v="1"/>
    <s v="plays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30"/>
    <n v="23.636363636363637"/>
    <x v="1"/>
    <s v="plays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06.03"/>
    <n v="103.95098039215686"/>
    <x v="1"/>
    <s v="plays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04.80000000000001"/>
    <n v="50.384615384615387"/>
    <x v="1"/>
    <s v="plays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36"/>
    <n v="13.6"/>
    <x v="1"/>
    <s v="plays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00"/>
    <n v="28.571428571428573"/>
    <x v="1"/>
    <s v="plays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00"/>
    <n v="63.829787234042556"/>
    <x v="1"/>
    <s v="plays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24"/>
    <n v="8.8571428571428577"/>
    <x v="1"/>
    <s v="plays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16.92307692307693"/>
    <n v="50.666666666666664"/>
    <x v="1"/>
    <s v="plays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03.33333333333334"/>
    <n v="60.784313725490193"/>
    <x v="1"/>
    <s v="plays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07.74999999999999"/>
    <n v="113.42105263157895"/>
    <x v="1"/>
    <s v="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20.24999999999999"/>
    <n v="104.56521739130434"/>
    <x v="1"/>
    <s v="plays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00.37894736842105"/>
    <n v="98.30927835051547"/>
    <x v="1"/>
    <s v="plays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06.52"/>
    <n v="35.039473684210527"/>
    <x v="1"/>
    <s v="plays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00"/>
    <n v="272.72727272727275"/>
    <x v="1"/>
    <s v="plays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10.66666666666667"/>
    <n v="63.846153846153847"/>
    <x v="1"/>
    <s v="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14.71959999999999"/>
    <n v="30.189368421052631"/>
    <x v="1"/>
    <s v="plays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08.25925925925925"/>
    <n v="83.51428571428572"/>
    <x v="1"/>
    <s v="plays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70"/>
    <n v="64.761904761904759"/>
    <x v="1"/>
    <s v="plays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87.09899999999999"/>
    <n v="20.118172043010752"/>
    <x v="1"/>
    <s v="plays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07.77777777777777"/>
    <n v="44.090909090909093"/>
    <x v="1"/>
    <s v="plays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00"/>
    <n v="40.476190476190474"/>
    <x v="1"/>
    <s v="plays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20.24999999999999"/>
    <n v="44.537037037037038"/>
    <x v="1"/>
    <s v="plays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11.42857142857143"/>
    <n v="125.80645161290323"/>
    <x v="1"/>
    <s v="plays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04"/>
    <n v="19.696969696969695"/>
    <x v="1"/>
    <s v="plays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1"/>
    <n v="10"/>
    <x v="1"/>
    <s v="plays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1"/>
    <n v="30"/>
    <x v="1"/>
    <s v="plays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31.546666666666667"/>
    <n v="60.666666666666664"/>
    <x v="1"/>
    <s v="plays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0.2"/>
    <n v="23.333333333333332"/>
    <x v="1"/>
    <s v="plays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1"/>
    <n v="5"/>
    <x v="1"/>
    <s v="plays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000000000002"/>
    <n v="23.923076923076923"/>
    <x v="1"/>
    <s v="plays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"/>
    <n v="15.833333333333334"/>
    <x v="1"/>
    <s v="plays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41.699999999999996"/>
    <n v="29.785714285714285"/>
    <x v="1"/>
    <s v="plays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50"/>
    <n v="60"/>
    <x v="1"/>
    <s v="plays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3"/>
    <n v="24.333333333333332"/>
    <x v="1"/>
    <s v="plays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19.736842105263158"/>
    <n v="500"/>
    <x v="1"/>
    <s v="plays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"/>
    <n v="35"/>
    <x v="1"/>
    <s v="plays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"/>
    <n v="29.555555555555557"/>
    <x v="1"/>
    <s v="plays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32"/>
    <n v="26.666666666666668"/>
    <x v="1"/>
    <s v="plays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0.43307086614173229"/>
    <n v="18.333333333333332"/>
    <x v="1"/>
    <s v="plays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0.04"/>
    <n v="20"/>
    <x v="1"/>
    <s v="plays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"/>
    <n v="13.333333333333334"/>
    <x v="1"/>
    <s v="plays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0.89999999999999991"/>
    <n v="22.5"/>
    <x v="1"/>
    <s v="plays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20.16"/>
    <n v="50.4"/>
    <x v="1"/>
    <s v="plays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42.011733333333332"/>
    <n v="105.02933333333334"/>
    <x v="1"/>
    <s v="plays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0.88500000000000001"/>
    <n v="35.4"/>
    <x v="1"/>
    <s v="plays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15"/>
    <n v="83.333333333333329"/>
    <x v="1"/>
    <s v="plays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7"/>
    <n v="35.92307692307692"/>
    <x v="1"/>
    <s v="plays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38.119999999999997"/>
    <n v="119.125"/>
    <x v="1"/>
    <s v="plays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2"/>
    <n v="90.333333333333329"/>
    <x v="1"/>
    <s v="plays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4999999999999996E-2"/>
    <n v="2.3333333333333335"/>
    <x v="1"/>
    <s v="plays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10.833333333333334"/>
    <n v="108.33333333333333"/>
    <x v="1"/>
    <s v="plays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"/>
    <n v="15.75"/>
    <x v="1"/>
    <s v="plays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0.2589285714285714"/>
    <n v="29"/>
    <x v="1"/>
    <s v="plays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23.333333333333332"/>
    <n v="96.551724137931032"/>
    <x v="1"/>
    <s v="plays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33.6"/>
    <n v="63"/>
    <x v="1"/>
    <s v="plays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19.079999999999998"/>
    <n v="381.6"/>
    <x v="1"/>
    <s v="plays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0.41111111111111115"/>
    <n v="46.25"/>
    <x v="1"/>
    <s v="plays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32.5"/>
    <n v="26"/>
    <x v="1"/>
    <s v="plays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5"/>
    <n v="10"/>
    <x v="1"/>
    <s v="plays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0.16666666666666669"/>
    <n v="5"/>
    <x v="1"/>
    <s v="plays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38.066666666666663"/>
    <n v="81.571428571428569"/>
    <x v="1"/>
    <s v="plays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"/>
    <n v="7"/>
    <x v="1"/>
    <s v="plays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"/>
    <n v="27.3"/>
    <x v="1"/>
    <s v="plays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7"/>
    <n v="29.411764705882351"/>
    <x v="1"/>
    <s v="plays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0.5"/>
    <n v="12.5"/>
    <x v="1"/>
    <s v="plays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6"/>
    <n v="5.75"/>
    <x v="1"/>
    <s v="plays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20.833333333333336"/>
    <n v="52.083333333333336"/>
    <x v="1"/>
    <s v="plays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"/>
    <n v="183.33333333333334"/>
    <x v="1"/>
    <s v="plays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8"/>
    <n v="26.333333333333332"/>
    <x v="1"/>
    <s v="plays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61.909090909090914"/>
    <n v="486.42857142857144"/>
    <x v="1"/>
    <s v="plays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0.8"/>
    <n v="3"/>
    <x v="1"/>
    <s v="plays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2"/>
    <n v="25"/>
    <x v="1"/>
    <s v="plays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0.77999999999999992"/>
    <n v="9.75"/>
    <x v="1"/>
    <s v="plays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5"/>
    <n v="18.75"/>
    <x v="1"/>
    <s v="plays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17.771428571428572"/>
    <n v="36.588235294117645"/>
    <x v="1"/>
    <s v="plays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1"/>
    <n v="80.714285714285708"/>
    <x v="1"/>
    <s v="plays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0.08"/>
    <n v="1"/>
    <x v="1"/>
    <s v="plays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"/>
    <n v="52.8"/>
    <x v="1"/>
    <s v="plays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2"/>
    <n v="20"/>
    <x v="1"/>
    <s v="plays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3"/>
    <n v="1"/>
    <x v="1"/>
    <s v="plays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36.5"/>
    <n v="46.928571428571431"/>
    <x v="1"/>
    <s v="plays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14.058171745152354"/>
    <n v="78.07692307692308"/>
    <x v="1"/>
    <s v="plays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0.02"/>
    <n v="1"/>
    <x v="1"/>
    <s v="plays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1E-3"/>
    <n v="1"/>
    <x v="1"/>
    <s v="plays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61.1"/>
    <n v="203.66666666666666"/>
    <x v="1"/>
    <s v="plays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6"/>
    <n v="20.714285714285715"/>
    <x v="1"/>
    <s v="plays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21.85"/>
    <n v="48.555555555555557"/>
    <x v="1"/>
    <s v="plays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27.24"/>
    <n v="68.099999999999994"/>
    <x v="1"/>
    <s v="plays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"/>
    <n v="8.5"/>
    <x v="1"/>
    <s v="plays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26.840000000000003"/>
    <n v="51.615384615384613"/>
    <x v="1"/>
    <s v="plays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29"/>
    <n v="43"/>
    <x v="1"/>
    <s v="musical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00"/>
    <n v="83.333333333333329"/>
    <x v="1"/>
    <s v="musical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00"/>
    <n v="30"/>
    <x v="1"/>
    <s v="musical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03.2"/>
    <n v="175.51020408163265"/>
    <x v="1"/>
    <s v="musical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s v="musical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25"/>
    <n v="75"/>
    <x v="1"/>
    <s v="musical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30.83333333333334"/>
    <n v="112.14285714285714"/>
    <x v="1"/>
    <s v="musical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00"/>
    <n v="41.666666666666664"/>
    <x v="1"/>
    <s v="musical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02.06937499999999"/>
    <n v="255.17343750000001"/>
    <x v="1"/>
    <s v="musical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00.92000000000002"/>
    <n v="162.7741935483871"/>
    <x v="1"/>
    <s v="musical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06"/>
    <n v="88.333333333333329"/>
    <x v="1"/>
    <s v="musical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05.0967741935484"/>
    <n v="85.736842105263165"/>
    <x v="1"/>
    <s v="musical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02.76"/>
    <n v="47.574074074074076"/>
    <x v="1"/>
    <s v="musical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08"/>
    <n v="72.972972972972968"/>
    <x v="1"/>
    <s v="musical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00.88571428571429"/>
    <n v="90.538461538461533"/>
    <x v="1"/>
    <s v="musical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28"/>
    <n v="37.647058823529413"/>
    <x v="1"/>
    <s v="musical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33.33333333333331"/>
    <n v="36.363636363636367"/>
    <x v="1"/>
    <s v="musical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01.375"/>
    <n v="126.71875"/>
    <x v="1"/>
    <s v="musical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02.875"/>
    <n v="329.2"/>
    <x v="1"/>
    <s v="musical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07.24000000000001"/>
    <n v="81.242424242424249"/>
    <x v="1"/>
    <s v="musical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1E-3"/>
    <n v="1"/>
    <x v="1"/>
    <s v="spaces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20.424999999999997"/>
    <n v="202.22772277227722"/>
    <x v="1"/>
    <s v="spaces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1"/>
    <n v="100"/>
    <x v="1"/>
    <s v="spaces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0.1"/>
    <n v="1"/>
    <x v="1"/>
    <s v="spaces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3"/>
    <n v="82.461538461538467"/>
    <x v="1"/>
    <s v="spaces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s v="spaces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"/>
    <n v="12.5"/>
    <x v="1"/>
    <s v="spaces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7"/>
    <n v="18.896551724137932"/>
    <x v="1"/>
    <s v="spaces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4"/>
    <n v="200.625"/>
    <x v="1"/>
    <s v="spaces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0.15125"/>
    <n v="201.66666666666666"/>
    <x v="1"/>
    <s v="spaces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59.583333333333336"/>
    <n v="65"/>
    <x v="1"/>
    <s v="spaces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16.734177215189874"/>
    <n v="66.099999999999994"/>
    <x v="1"/>
    <s v="spaces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9"/>
    <n v="93.333333333333329"/>
    <x v="1"/>
    <s v="spaces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09.62"/>
    <n v="50.75"/>
    <x v="1"/>
    <s v="plays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21.8"/>
    <n v="60.9"/>
    <x v="1"/>
    <s v="plays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06.85"/>
    <n v="109.03061224489795"/>
    <x v="1"/>
    <s v="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00.71379999999999"/>
    <n v="25.692295918367346"/>
    <x v="1"/>
    <s v="plays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09.00000000000001"/>
    <n v="41.92307692307692"/>
    <x v="1"/>
    <s v="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13.63000000000001"/>
    <n v="88.7734375"/>
    <x v="1"/>
    <s v="plays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13.92"/>
    <n v="80.225352112676063"/>
    <x v="1"/>
    <s v="plays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06"/>
    <n v="78.936170212765958"/>
    <x v="1"/>
    <s v="plays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62.5"/>
    <n v="95.588235294117652"/>
    <x v="1"/>
    <s v="plays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06"/>
    <n v="69.890109890109883"/>
    <x v="1"/>
    <s v="plays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00.15624999999999"/>
    <n v="74.534883720930239"/>
    <x v="1"/>
    <s v="plays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05.35000000000001"/>
    <n v="123.94117647058823"/>
    <x v="1"/>
    <s v="plays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74.8"/>
    <n v="264.84848484848487"/>
    <x v="1"/>
    <s v="plays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02"/>
    <n v="58.620689655172413"/>
    <x v="1"/>
    <s v="plays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00.125"/>
    <n v="70.884955752212392"/>
    <x v="1"/>
    <s v="plays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71.42857142857142"/>
    <n v="8.5714285714285712"/>
    <x v="1"/>
    <s v="plays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13.56666666666666"/>
    <n v="113.56666666666666"/>
    <x v="1"/>
    <s v="plays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29.46666666666667"/>
    <n v="60.6875"/>
    <x v="1"/>
    <s v="plays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01.4"/>
    <n v="110.21739130434783"/>
    <x v="1"/>
    <s v="plays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09.16666666666666"/>
    <n v="136.45833333333334"/>
    <x v="1"/>
    <s v="plays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28.92500000000001"/>
    <n v="53.164948453608247"/>
    <x v="1"/>
    <s v="spaces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02.06"/>
    <n v="86.491525423728817"/>
    <x v="1"/>
    <s v="spaces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s v="spaces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00.352"/>
    <n v="115.08256880733946"/>
    <x v="1"/>
    <s v="spaces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21.64999999999999"/>
    <n v="109.5945945945946"/>
    <x v="1"/>
    <s v="spaces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05.5"/>
    <n v="45.214285714285715"/>
    <x v="1"/>
    <s v="spaces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10.4008"/>
    <n v="104.15169811320754"/>
    <x v="1"/>
    <s v="spaces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00"/>
    <n v="35.714285714285715"/>
    <x v="1"/>
    <s v="spaces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76.535"/>
    <n v="96.997252747252745"/>
    <x v="1"/>
    <s v="spaces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00"/>
    <n v="370.37037037037038"/>
    <x v="1"/>
    <s v="spaces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03.29411764705883"/>
    <n v="94.408602150537632"/>
    <x v="1"/>
    <s v="spaces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04.5"/>
    <n v="48.984375"/>
    <x v="1"/>
    <s v="spaces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00.29999999999998"/>
    <n v="45.590909090909093"/>
    <x v="1"/>
    <s v="spaces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57.74666666666673"/>
    <n v="23.275254237288134"/>
    <x v="1"/>
    <s v="spaces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04.96000000000001"/>
    <n v="63.2289156626506"/>
    <x v="1"/>
    <s v="spaces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71.94285714285715"/>
    <n v="153.5204081632653"/>
    <x v="1"/>
    <s v="spaces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03.73000000000002"/>
    <n v="90.2"/>
    <x v="1"/>
    <s v="spaces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03.029"/>
    <n v="118.97113163972287"/>
    <x v="1"/>
    <s v="spaces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18.88888888888889"/>
    <n v="80.25"/>
    <x v="1"/>
    <s v="spaces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00"/>
    <n v="62.5"/>
    <x v="1"/>
    <s v="spaces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18.69988910451895"/>
    <n v="131.37719999999999"/>
    <x v="1"/>
    <s v="spaces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08.50614285714286"/>
    <n v="73.032980769230775"/>
    <x v="1"/>
    <s v="spaces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01.16666666666667"/>
    <n v="178.52941176470588"/>
    <x v="1"/>
    <s v="spaces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12.815"/>
    <n v="162.90974729241879"/>
    <x v="1"/>
    <s v="spaces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20.49622641509434"/>
    <n v="108.24237288135593"/>
    <x v="1"/>
    <s v="spaces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07.74999999999999"/>
    <n v="88.865979381443296"/>
    <x v="1"/>
    <s v="spaces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80"/>
    <n v="54"/>
    <x v="1"/>
    <s v="spaces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01.16666666666667"/>
    <n v="116.73076923076923"/>
    <x v="1"/>
    <s v="spaces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19.756"/>
    <n v="233.8984375"/>
    <x v="1"/>
    <s v="spaces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58"/>
    <n v="158"/>
    <x v="1"/>
    <s v="spaces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23.66666666666666"/>
    <n v="14.84"/>
    <x v="1"/>
    <s v="spaces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17.12499999999999"/>
    <n v="85.181818181818187"/>
    <x v="1"/>
    <s v="spaces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56.96"/>
    <n v="146.69158878504672"/>
    <x v="1"/>
    <s v="spaces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13.104"/>
    <n v="50.764811490125673"/>
    <x v="1"/>
    <s v="spaces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03.17647058823529"/>
    <n v="87.7"/>
    <x v="1"/>
    <s v="spaces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02.61176470588236"/>
    <n v="242.27777777777777"/>
    <x v="1"/>
    <s v="spaces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05.84090909090908"/>
    <n v="146.44654088050314"/>
    <x v="1"/>
    <s v="spaces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00.71428571428571"/>
    <n v="103.17073170731707"/>
    <x v="1"/>
    <s v="spaces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21.23333333333332"/>
    <n v="80.464601769911511"/>
    <x v="1"/>
    <s v="spaces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00.57142857142858"/>
    <n v="234.66666666666666"/>
    <x v="1"/>
    <s v="spaces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16.02222222222223"/>
    <n v="50.689320388349515"/>
    <x v="1"/>
    <s v="spaces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00.88"/>
    <n v="162.70967741935485"/>
    <x v="1"/>
    <s v="spaces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03"/>
    <n v="120.16666666666667"/>
    <x v="1"/>
    <s v="spaces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46.42"/>
    <n v="67.697802197802204"/>
    <x v="1"/>
    <s v="spaces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02.2"/>
    <n v="52.103448275862071"/>
    <x v="1"/>
    <s v="spaces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43.33333333333334"/>
    <n v="51.6"/>
    <x v="1"/>
    <s v="spaces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31.44"/>
    <n v="164.3"/>
    <x v="1"/>
    <s v="spaces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68.01999999999998"/>
    <n v="84.858585858585855"/>
    <x v="1"/>
    <s v="spaces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09.67666666666666"/>
    <n v="94.548850574712645"/>
    <x v="1"/>
    <s v="spaces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06.6857142857143"/>
    <n v="45.536585365853661"/>
    <x v="1"/>
    <s v="spaces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00"/>
    <n v="51.724137931034484"/>
    <x v="1"/>
    <s v="spaces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27.2"/>
    <n v="50.88"/>
    <x v="1"/>
    <s v="spaces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46.53333333333333"/>
    <n v="191.13043478260869"/>
    <x v="1"/>
    <s v="spaces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s v="spaces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08.78684000000001"/>
    <n v="88.588631921824103"/>
    <x v="1"/>
    <s v="spaces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26.732"/>
    <n v="96.300911854103347"/>
    <x v="1"/>
    <s v="spaces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13.20000000000002"/>
    <n v="33.3125"/>
    <x v="1"/>
    <s v="spaces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00.49999999999999"/>
    <n v="37.222222222222221"/>
    <x v="1"/>
    <s v="spaces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08.71389999999998"/>
    <n v="92.130423728813554"/>
    <x v="1"/>
    <s v="spaces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07.5"/>
    <n v="76.785714285714292"/>
    <x v="1"/>
    <s v="spaces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10.48192771084338"/>
    <n v="96.526315789473685"/>
    <x v="1"/>
    <s v="spaces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28"/>
    <n v="51.891891891891895"/>
    <x v="1"/>
    <s v="spaces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10.00666666666667"/>
    <n v="128.9140625"/>
    <x v="1"/>
    <s v="spaces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09.34166666666667"/>
    <n v="84.108974358974365"/>
    <x v="1"/>
    <s v="spaces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32.70650000000001"/>
    <n v="82.941562500000003"/>
    <x v="1"/>
    <s v="spaces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90.84810126582278"/>
    <n v="259.94827586206895"/>
    <x v="1"/>
    <s v="spaces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49"/>
    <n v="37.25"/>
    <x v="1"/>
    <s v="spaces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66.4"/>
    <n v="177.02127659574469"/>
    <x v="1"/>
    <s v="spaces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06.66666666666667"/>
    <n v="74.074074074074076"/>
    <x v="1"/>
    <s v="spaces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06"/>
    <n v="70.666666666666671"/>
    <x v="1"/>
    <s v="spaces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23.62857142857143"/>
    <n v="23.62857142857143"/>
    <x v="1"/>
    <s v="spaces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0.15"/>
    <n v="37.5"/>
    <x v="1"/>
    <s v="spaces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0.4"/>
    <n v="13.333333333333334"/>
    <x v="1"/>
    <s v="spaces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1E-3"/>
    <n v="1"/>
    <x v="1"/>
    <s v="spaces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2"/>
    <n v="1"/>
    <x v="1"/>
    <s v="spaces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4"/>
    <n v="41"/>
    <x v="1"/>
    <s v="spaces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0.15227272727272728"/>
    <n v="55.833333333333336"/>
    <x v="1"/>
    <s v="spaces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66.84"/>
    <n v="99.761194029850742"/>
    <x v="1"/>
    <s v="spaces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19.566666666666666"/>
    <n v="25.521739130434781"/>
    <x v="1"/>
    <s v="spaces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11.294666666666666"/>
    <n v="117.65277777777777"/>
    <x v="1"/>
    <s v="spaces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0.04"/>
    <n v="5"/>
    <x v="1"/>
    <s v="spaces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11.985714285714286"/>
    <n v="2796.6666666666665"/>
    <x v="1"/>
    <s v="spaces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"/>
    <n v="200"/>
    <x v="1"/>
    <s v="spaces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3E-2"/>
    <n v="87.5"/>
    <x v="1"/>
    <s v="spaces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14.099999999999998"/>
    <n v="20.142857142857142"/>
    <x v="1"/>
    <s v="spaces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4"/>
    <n v="20.875"/>
    <x v="1"/>
    <s v="spaces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59.774999999999999"/>
    <n v="61.307692307692307"/>
    <x v="1"/>
    <s v="spaces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2"/>
    <n v="1"/>
    <x v="1"/>
    <s v="spaces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s v="spaces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9E-2"/>
    <n v="7.333333333333333"/>
    <x v="1"/>
    <s v="spaces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"/>
    <n v="64.8"/>
    <x v="1"/>
    <s v="spaces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15.06"/>
    <n v="30.12"/>
    <x v="1"/>
    <s v="spaces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0.47727272727272729"/>
    <n v="52.5"/>
    <x v="1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0.11833333333333333"/>
    <n v="23.666666666666668"/>
    <x v="1"/>
    <s v="spaces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0.8417399858735245"/>
    <n v="415.77777777777777"/>
    <x v="1"/>
    <s v="spaces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s v="spaces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0.21029999999999999"/>
    <n v="420.6"/>
    <x v="1"/>
    <s v="spaces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0.27999999999999997"/>
    <n v="18.666666666666668"/>
    <x v="1"/>
    <s v="spaces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11.57920670115792"/>
    <n v="78.333333333333329"/>
    <x v="1"/>
    <s v="spaces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"/>
    <n v="67.777777777777771"/>
    <x v="1"/>
    <s v="spaces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0.25"/>
    <n v="16.666666666666668"/>
    <x v="1"/>
    <s v="spaces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0.625"/>
    <n v="62.5"/>
    <x v="1"/>
    <s v="spaces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0.19384615384615383"/>
    <n v="42"/>
    <x v="1"/>
    <s v="spaces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23.416"/>
    <n v="130.0888888888889"/>
    <x v="1"/>
    <s v="spaces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86"/>
    <n v="1270.2222222222222"/>
    <x v="1"/>
    <s v="spaces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15.920000000000002"/>
    <n v="88.444444444444443"/>
    <x v="1"/>
    <s v="spaces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2"/>
    <n v="56.342380952380957"/>
    <x v="1"/>
    <s v="spaces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22.75"/>
    <n v="53.529411764705884"/>
    <x v="1"/>
    <s v="spaces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2"/>
    <n v="25"/>
    <x v="1"/>
    <s v="spaces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0.33512064343163539"/>
    <n v="50"/>
    <x v="1"/>
    <s v="spaces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"/>
    <n v="56.785714285714285"/>
    <x v="1"/>
    <s v="spaces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17.150000000000002"/>
    <n v="40.833333333333336"/>
    <x v="1"/>
    <s v="spaces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2"/>
    <n v="65.111111111111114"/>
    <x v="1"/>
    <s v="spaces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13.900000000000002"/>
    <n v="55.6"/>
    <x v="1"/>
    <s v="spaces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15.225"/>
    <n v="140.53846153846155"/>
    <x v="1"/>
    <s v="spaces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12"/>
    <n v="25"/>
    <x v="1"/>
    <s v="spaces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39.112499999999997"/>
    <n v="69.533333333333331"/>
    <x v="1"/>
    <s v="spaces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0.26829268292682928"/>
    <n v="5.5"/>
    <x v="1"/>
    <s v="spaces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29.625"/>
    <n v="237"/>
    <x v="1"/>
    <s v="spaces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42.360992301112063"/>
    <n v="79.870967741935488"/>
    <x v="1"/>
    <s v="spaces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5"/>
    <n v="10.25"/>
    <x v="1"/>
    <s v="spaces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19.762499999999999"/>
    <n v="272.58620689655174"/>
    <x v="1"/>
    <s v="spaces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8E-2"/>
    <n v="13"/>
    <x v="1"/>
    <s v="spaces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25.030188679245285"/>
    <n v="58.184210526315788"/>
    <x v="1"/>
    <s v="spaces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0.04"/>
    <n v="10"/>
    <x v="1"/>
    <s v="spaces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26.640000000000004"/>
    <n v="70.10526315789474"/>
    <x v="1"/>
    <s v="spaces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3"/>
    <n v="57.888888888888886"/>
    <x v="1"/>
    <s v="spaces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49"/>
    <n v="125.27027027027027"/>
    <x v="1"/>
    <s v="spaces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3"/>
    <n v="300"/>
    <x v="1"/>
    <s v="spaces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57.333333333333336"/>
    <n v="43"/>
    <x v="1"/>
    <s v="spaces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0.1"/>
    <n v="1"/>
    <x v="1"/>
    <s v="spaces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0.31"/>
    <n v="775"/>
    <x v="1"/>
    <s v="spaces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0.05"/>
    <n v="5"/>
    <x v="1"/>
    <s v="spaces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5E-3"/>
    <n v="12.8"/>
    <x v="1"/>
    <s v="spaces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0.66666666666666674"/>
    <n v="10"/>
    <x v="1"/>
    <s v="spaces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58.291457286432156"/>
    <n v="58"/>
    <x v="1"/>
    <s v="spaces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68.153599999999997"/>
    <n v="244.80459770114942"/>
    <x v="1"/>
    <s v="spaces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9E-3"/>
    <n v="6.5"/>
    <x v="1"/>
    <s v="spaces"/>
    <x v="3"/>
    <x v="11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6"/>
    <n v="61.176470588235297"/>
    <x v="1"/>
    <s v="spaces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08.60666666666667"/>
    <n v="139.23931623931625"/>
    <x v="1"/>
    <s v="plays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0.8"/>
    <n v="10"/>
    <x v="1"/>
    <s v="plays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5"/>
    <n v="93.75"/>
    <x v="1"/>
    <s v="plays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15.731707317073171"/>
    <n v="53.75"/>
    <x v="1"/>
    <s v="plays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3E-2"/>
    <n v="10"/>
    <x v="1"/>
    <s v="plays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08"/>
    <n v="33.75"/>
    <x v="1"/>
    <s v="plays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22.5"/>
    <n v="18.75"/>
    <x v="1"/>
    <s v="plays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20.849420849420849"/>
    <n v="23.142857142857142"/>
    <x v="1"/>
    <s v="plays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27.8"/>
    <n v="29.045454545454547"/>
    <x v="1"/>
    <s v="plays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5"/>
    <n v="50"/>
    <x v="1"/>
    <s v="plays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4"/>
    <n v="450"/>
    <x v="1"/>
    <s v="plays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0.96"/>
    <n v="24"/>
    <x v="1"/>
    <s v="plays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51.6"/>
    <n v="32.25"/>
    <x v="1"/>
    <s v="plays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"/>
    <n v="15"/>
    <x v="1"/>
    <s v="plays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75.400000000000006"/>
    <n v="251.33333333333334"/>
    <x v="1"/>
    <s v="plays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10.5"/>
    <n v="437.5"/>
    <x v="1"/>
    <s v="plays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17.52499999999999"/>
    <n v="110.35211267605634"/>
    <x v="1"/>
    <s v="plays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31.16666666666669"/>
    <n v="41.421052631578945"/>
    <x v="1"/>
    <s v="plays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04"/>
    <n v="52"/>
    <x v="1"/>
    <s v="plays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01"/>
    <n v="33.990384615384613"/>
    <x v="1"/>
    <s v="plays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00.4"/>
    <n v="103.35294117647059"/>
    <x v="1"/>
    <s v="plays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05.95454545454545"/>
    <n v="34.791044776119406"/>
    <x v="1"/>
    <s v="plays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35.58333333333337"/>
    <n v="41.773858921161825"/>
    <x v="1"/>
    <s v="plays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12.92857142857142"/>
    <n v="64.268292682926827"/>
    <x v="1"/>
    <s v="plays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88.50460000000001"/>
    <n v="31.209370860927152"/>
    <x v="1"/>
    <s v="plays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01.81818181818181"/>
    <n v="62.921348314606739"/>
    <x v="1"/>
    <s v="plays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01"/>
    <n v="98.536585365853654"/>
    <x v="1"/>
    <s v="plays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13.99999999999999"/>
    <n v="82.608695652173907"/>
    <x v="1"/>
    <s v="plays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33.48133333333334"/>
    <n v="38.504230769230773"/>
    <x v="1"/>
    <s v="plays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01.53333333333335"/>
    <n v="80.15789473684211"/>
    <x v="1"/>
    <s v="plays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05.1"/>
    <n v="28.405405405405407"/>
    <x v="1"/>
    <s v="plays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27.15"/>
    <n v="80.730158730158735"/>
    <x v="1"/>
    <s v="plays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11.15384615384616"/>
    <n v="200.69444444444446"/>
    <x v="1"/>
    <s v="plays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06.76"/>
    <n v="37.591549295774648"/>
    <x v="1"/>
    <s v="plays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62.66666666666666"/>
    <n v="58.095238095238095"/>
    <x v="1"/>
    <s v="plays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60.22808571428573"/>
    <n v="60.300892473118282"/>
    <x v="1"/>
    <s v="plays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16.16666666666666"/>
    <n v="63.363636363636367"/>
    <x v="1"/>
    <s v="plays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24.2"/>
    <n v="50.901639344262293"/>
    <x v="1"/>
    <s v="plays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03.01249999999999"/>
    <n v="100.5"/>
    <x v="1"/>
    <s v="plays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12.25"/>
    <n v="31.619718309859156"/>
    <x v="1"/>
    <s v="plays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08.8142857142857"/>
    <n v="65.102564102564102"/>
    <x v="1"/>
    <s v="plays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14.99999999999999"/>
    <n v="79.310344827586206"/>
    <x v="1"/>
    <s v="plays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03"/>
    <n v="139.18918918918919"/>
    <x v="1"/>
    <s v="plays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01.13333333333334"/>
    <n v="131.91304347826087"/>
    <x v="1"/>
    <s v="plays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09.55999999999999"/>
    <n v="91.3"/>
    <x v="1"/>
    <s v="plays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14.8421052631579"/>
    <n v="39.672727272727272"/>
    <x v="1"/>
    <s v="plays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17.39999999999999"/>
    <n v="57.549019607843135"/>
    <x v="1"/>
    <s v="plays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71.73333333333335"/>
    <n v="33.025641025641029"/>
    <x v="1"/>
    <s v="plays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14.16238095238094"/>
    <n v="77.335806451612896"/>
    <x v="1"/>
    <s v="plays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19.75"/>
    <n v="31.933333333333334"/>
    <x v="1"/>
    <s v="plays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09.00000000000001"/>
    <n v="36.333333333333336"/>
    <x v="1"/>
    <s v="plays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00.88571428571429"/>
    <n v="46.768211920529801"/>
    <x v="1"/>
    <s v="plays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09.00000000000001"/>
    <n v="40.073529411764703"/>
    <x v="1"/>
    <s v="plays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07.20930232558139"/>
    <n v="100.21739130434783"/>
    <x v="1"/>
    <s v="plays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00"/>
    <n v="41.666666666666664"/>
    <x v="1"/>
    <s v="plays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02.18750000000001"/>
    <n v="46.714285714285715"/>
    <x v="1"/>
    <s v="plays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16.29333333333334"/>
    <n v="71.491803278688522"/>
    <x v="1"/>
    <s v="plays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65"/>
    <n v="14.444444444444445"/>
    <x v="1"/>
    <s v="musical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12.327272727272726"/>
    <n v="356.84210526315792"/>
    <x v="1"/>
    <s v="musical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4"/>
    <n v="37.75"/>
    <x v="1"/>
    <s v="musical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"/>
    <n v="12.75"/>
    <x v="1"/>
    <s v="musical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11.74"/>
    <n v="24.458333333333332"/>
    <x v="1"/>
    <s v="musical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59.142857142857139"/>
    <n v="53.07692307692308"/>
    <x v="1"/>
    <s v="musical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0.06"/>
    <n v="300"/>
    <x v="1"/>
    <s v="musical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11.450000000000001"/>
    <n v="286.25"/>
    <x v="1"/>
    <s v="musical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0.36666666666666664"/>
    <n v="36.666666666666664"/>
    <x v="1"/>
    <s v="musical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52.16"/>
    <n v="49.20754716981132"/>
    <x v="1"/>
    <s v="musical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E-3"/>
    <n v="1"/>
    <x v="1"/>
    <s v="musical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"/>
    <n v="12.5"/>
    <x v="1"/>
    <s v="musical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54.52"/>
    <n v="109.04"/>
    <x v="1"/>
    <s v="musical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25"/>
    <n v="41.666666666666664"/>
    <x v="1"/>
    <s v="musical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1"/>
    <n v="22.75"/>
    <x v="1"/>
    <s v="musical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46.36363636363636"/>
    <n v="70.833333333333329"/>
    <x v="1"/>
    <s v="musical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03.49999999999999"/>
    <n v="63.109756097560975"/>
    <x v="1"/>
    <s v="plays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19.32315789473684"/>
    <n v="50.157964601769912"/>
    <x v="1"/>
    <s v="plays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25.76666666666667"/>
    <n v="62.883333333333333"/>
    <x v="1"/>
    <s v="plays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19.74347826086958"/>
    <n v="85.531055900621112"/>
    <x v="1"/>
    <s v="plays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26.25"/>
    <n v="53.723404255319146"/>
    <x v="1"/>
    <s v="plays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00.11666666666667"/>
    <n v="127.80851063829788"/>
    <x v="1"/>
    <s v="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02.13333333333334"/>
    <n v="106.57391304347826"/>
    <x v="1"/>
    <s v="plays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00.35142857142858"/>
    <n v="262.11194029850748"/>
    <x v="1"/>
    <s v="plays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00.05"/>
    <n v="57.171428571428571"/>
    <x v="1"/>
    <s v="plays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16.02222222222223"/>
    <n v="50.20192307692308"/>
    <x v="1"/>
    <s v="plays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02.1"/>
    <n v="66.586956521739125"/>
    <x v="1"/>
    <s v="plays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00.11000000000001"/>
    <n v="168.25210084033614"/>
    <x v="1"/>
    <s v="plays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00.84"/>
    <n v="256.37288135593218"/>
    <x v="1"/>
    <s v="plays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03.42499999999998"/>
    <n v="36.610619469026545"/>
    <x v="1"/>
    <s v="plays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24.8"/>
    <n v="37.142857142857146"/>
    <x v="1"/>
    <s v="plays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09.51612903225806"/>
    <n v="45.878378378378379"/>
    <x v="1"/>
    <s v="plays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02.03333333333333"/>
    <n v="141.71296296296296"/>
    <x v="1"/>
    <s v="plays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02.35000000000001"/>
    <n v="52.487179487179489"/>
    <x v="1"/>
    <s v="plays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04.16666666666667"/>
    <n v="59.523809523809526"/>
    <x v="1"/>
    <s v="plays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25"/>
    <n v="50"/>
    <x v="1"/>
    <s v="plays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02.34285714285714"/>
    <n v="193.62162162162161"/>
    <x v="1"/>
    <s v="plays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07.86500000000001"/>
    <n v="106.79702970297029"/>
    <x v="1"/>
    <s v="plays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09.88461538461539"/>
    <n v="77.21621621621621"/>
    <x v="1"/>
    <s v="plays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61"/>
    <n v="57.5"/>
    <x v="1"/>
    <s v="plays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31.20000000000002"/>
    <n v="50.46153846153846"/>
    <x v="1"/>
    <s v="plays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18.8"/>
    <n v="97.377049180327873"/>
    <x v="1"/>
    <s v="plays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00.39275000000001"/>
    <n v="34.91921739130435"/>
    <x v="1"/>
    <s v="plays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03.20666666666666"/>
    <n v="85.530386740331494"/>
    <x v="1"/>
    <s v="plays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00.6"/>
    <n v="182.90909090909091"/>
    <x v="1"/>
    <s v="plays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00.78754285714287"/>
    <n v="131.13620817843866"/>
    <x v="1"/>
    <s v="plays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12.32142857142857"/>
    <n v="39.810126582278478"/>
    <x v="1"/>
    <s v="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05.91914022517912"/>
    <n v="59.701730769230764"/>
    <x v="1"/>
    <s v="plays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00.56666666666668"/>
    <n v="88.735294117647058"/>
    <x v="1"/>
    <s v="plays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15.30588235294117"/>
    <n v="58.688622754491021"/>
    <x v="1"/>
    <s v="plays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27.30419999999999"/>
    <n v="69.56513661202186"/>
    <x v="1"/>
    <s v="plays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02.83750000000001"/>
    <n v="115.87323943661971"/>
    <x v="1"/>
    <s v="plays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02.9375"/>
    <n v="23.869565217391305"/>
    <x v="1"/>
    <s v="plays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04.3047619047619"/>
    <n v="81.125925925925927"/>
    <x v="1"/>
    <s v="plays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11.22000000000001"/>
    <n v="57.626943005181346"/>
    <x v="1"/>
    <s v="plays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05.86"/>
    <n v="46.429824561403507"/>
    <x v="1"/>
    <s v="plays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00.79166666666666"/>
    <n v="60.475000000000001"/>
    <x v="1"/>
    <s v="plays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04.92727272727274"/>
    <n v="65.579545454545453"/>
    <x v="1"/>
    <s v="plays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01.55199999999999"/>
    <n v="119.1924882629108"/>
    <x v="1"/>
    <s v="plays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10.73333333333333"/>
    <n v="83.05"/>
    <x v="1"/>
    <s v="plays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27.82222222222221"/>
    <n v="57.52"/>
    <x v="1"/>
    <s v="plays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01.82500000000002"/>
    <n v="177.08695652173913"/>
    <x v="1"/>
    <s v="plays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01.25769230769231"/>
    <n v="70.771505376344081"/>
    <x v="1"/>
    <s v="plays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75"/>
    <n v="29.166666666666668"/>
    <x v="1"/>
    <s v="plays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28.06"/>
    <n v="72.76136363636364"/>
    <x v="1"/>
    <s v="plays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06.29949999999999"/>
    <n v="51.853414634146333"/>
    <x v="1"/>
    <s v="plays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05.21428571428571"/>
    <n v="98.2"/>
    <x v="1"/>
    <s v="plays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06.16782608695652"/>
    <n v="251.7381443298969"/>
    <x v="1"/>
    <s v="plays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09.24000000000001"/>
    <n v="74.821917808219183"/>
    <x v="1"/>
    <s v="plays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00.45454545454547"/>
    <n v="67.65306122448979"/>
    <x v="1"/>
    <s v="plays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03.04098360655738"/>
    <n v="93.81343283582089"/>
    <x v="1"/>
    <s v="plays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12.1664"/>
    <n v="41.237647058823526"/>
    <x v="1"/>
    <s v="plays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03"/>
    <n v="52.551020408163268"/>
    <x v="1"/>
    <s v="plays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64"/>
    <n v="70.285714285714292"/>
    <x v="1"/>
    <s v="plays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31.28333333333333"/>
    <n v="48.325153374233132"/>
    <x v="1"/>
    <s v="plays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02.1"/>
    <n v="53.177083333333336"/>
    <x v="1"/>
    <s v="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28"/>
    <n v="60.952380952380949"/>
    <x v="1"/>
    <s v="plays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01.49999999999999"/>
    <n v="116"/>
    <x v="1"/>
    <s v="plays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01.66666666666666"/>
    <n v="61"/>
    <x v="1"/>
    <s v="plays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30"/>
    <n v="38.235294117647058"/>
    <x v="1"/>
    <s v="plays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54.43"/>
    <n v="106.50344827586207"/>
    <x v="1"/>
    <s v="plays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07.4"/>
    <n v="204.57142857142858"/>
    <x v="1"/>
    <s v="plays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01.32258064516128"/>
    <n v="54.912587412587413"/>
    <x v="1"/>
    <s v="plays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00.27777777777777"/>
    <n v="150.41666666666666"/>
    <x v="1"/>
    <s v="plays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16.84444444444443"/>
    <n v="52.58"/>
    <x v="1"/>
    <s v="plays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08.60000000000001"/>
    <n v="54.3"/>
    <x v="1"/>
    <s v="plays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03.4"/>
    <n v="76.029411764705884"/>
    <x v="1"/>
    <s v="plays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14.27586206896552"/>
    <n v="105.2063492063492"/>
    <x v="1"/>
    <s v="plays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03"/>
    <n v="68.666666666666671"/>
    <x v="1"/>
    <s v="plays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21.6"/>
    <n v="129.36170212765958"/>
    <x v="1"/>
    <s v="plays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02.6467741935484"/>
    <n v="134.26371308016877"/>
    <x v="1"/>
    <s v="plays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04.75000000000001"/>
    <n v="17.829787234042552"/>
    <x v="1"/>
    <s v="plays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01.6"/>
    <n v="203.2"/>
    <x v="1"/>
    <s v="plays"/>
    <x v="2"/>
    <x v="1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12.10242048409683"/>
    <n v="69.18518518518519"/>
    <x v="1"/>
    <s v="plays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01.76666666666667"/>
    <n v="125.12295081967213"/>
    <x v="1"/>
    <s v="plays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00"/>
    <n v="73.529411764705884"/>
    <x v="1"/>
    <s v="plays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00.26489999999998"/>
    <n v="48.437149758454105"/>
    <x v="1"/>
    <s v="plays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33.04200000000003"/>
    <n v="26.608400000000003"/>
    <x v="1"/>
    <s v="plays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21.2"/>
    <n v="33.666666666666664"/>
    <x v="1"/>
    <s v="plays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13.99999999999999"/>
    <n v="40.714285714285715"/>
    <x v="1"/>
    <s v="plays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86.13861386138615"/>
    <n v="19.266666666666666"/>
    <x v="1"/>
    <s v="plays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70.44444444444446"/>
    <n v="84.285714285714292"/>
    <x v="1"/>
    <s v="plays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18.33333333333333"/>
    <n v="29.583333333333332"/>
    <x v="1"/>
    <s v="plays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02.85857142857142"/>
    <n v="26.667037037037037"/>
    <x v="1"/>
    <s v="plays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44.06666666666666"/>
    <n v="45.978723404255319"/>
    <x v="1"/>
    <s v="plays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00.07272727272726"/>
    <n v="125.09090909090909"/>
    <x v="1"/>
    <s v="plays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01.73"/>
    <n v="141.29166666666666"/>
    <x v="1"/>
    <s v="plays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16.19999999999999"/>
    <n v="55.333333333333336"/>
    <x v="1"/>
    <s v="plays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36.16666666666666"/>
    <n v="46.420454545454547"/>
    <x v="1"/>
    <s v="plays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33.46666666666667"/>
    <n v="57.2"/>
    <x v="1"/>
    <s v="plays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03.39285714285715"/>
    <n v="173.7"/>
    <x v="1"/>
    <s v="plays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15.88888888888889"/>
    <n v="59.6"/>
    <x v="1"/>
    <s v="plays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04.51666666666665"/>
    <n v="89.585714285714289"/>
    <x v="1"/>
    <s v="plays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02.02500000000001"/>
    <n v="204.05"/>
    <x v="1"/>
    <s v="plays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75.33333333333334"/>
    <n v="48.703703703703702"/>
    <x v="1"/>
    <s v="plays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06.67999999999999"/>
    <n v="53.339999999999996"/>
    <x v="1"/>
    <s v="plays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22.28571428571429"/>
    <n v="75.087719298245617"/>
    <x v="1"/>
    <s v="plays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59.42857142857144"/>
    <n v="18"/>
    <x v="1"/>
    <s v="plays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00.07692307692308"/>
    <n v="209.83870967741936"/>
    <x v="1"/>
    <s v="plays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09.84"/>
    <n v="61.022222222222226"/>
    <x v="1"/>
    <s v="plays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00.03999999999999"/>
    <n v="61"/>
    <x v="1"/>
    <s v="plays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16.05000000000001"/>
    <n v="80.034482758620683"/>
    <x v="1"/>
    <s v="plays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10.75"/>
    <n v="29.068965517241381"/>
    <x v="1"/>
    <s v="plays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10.00000000000001"/>
    <n v="49.438202247191015"/>
    <x v="1"/>
    <s v="plays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00.08673425918037"/>
    <n v="93.977440000000001"/>
    <x v="1"/>
    <s v="plays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06.19047619047619"/>
    <n v="61.944444444444443"/>
    <x v="1"/>
    <s v="plays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25.6"/>
    <n v="78.5"/>
    <x v="1"/>
    <s v="plays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08"/>
    <n v="33.75"/>
    <x v="1"/>
    <s v="plays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01"/>
    <n v="66.44736842105263"/>
    <x v="1"/>
    <s v="plays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07.4"/>
    <n v="35.799999999999997"/>
    <x v="1"/>
    <s v="plays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01.51515151515152"/>
    <n v="145.65217391304347"/>
    <x v="1"/>
    <s v="plays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25.89999999999999"/>
    <n v="25.693877551020407"/>
    <x v="1"/>
    <s v="plays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01.66666666666666"/>
    <n v="152.5"/>
    <x v="1"/>
    <s v="plays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12.5"/>
    <n v="30"/>
    <x v="1"/>
    <s v="plays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01.375"/>
    <n v="142.28070175438597"/>
    <x v="1"/>
    <s v="plays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01.25"/>
    <n v="24.545454545454547"/>
    <x v="1"/>
    <s v="plays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46.38888888888889"/>
    <n v="292.77777777777777"/>
    <x v="1"/>
    <s v="plays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16.8"/>
    <n v="44.92307692307692"/>
    <x v="1"/>
    <s v="plays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06.26666666666667"/>
    <n v="23.10144927536232"/>
    <x v="1"/>
    <s v="plays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04.52"/>
    <n v="80.400000000000006"/>
    <x v="1"/>
    <s v="plays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00"/>
    <n v="72.289156626506028"/>
    <x v="1"/>
    <s v="plays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04.57142857142858"/>
    <n v="32.972972972972975"/>
    <x v="1"/>
    <s v="plays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38.62051149573753"/>
    <n v="116.65217391304348"/>
    <x v="1"/>
    <s v="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00.32000000000001"/>
    <n v="79.61904761904762"/>
    <x v="1"/>
    <s v="plays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00"/>
    <n v="27.777777777777779"/>
    <x v="1"/>
    <s v="plays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10.2"/>
    <n v="81.029411764705884"/>
    <x v="1"/>
    <s v="plays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02.18"/>
    <n v="136.84821428571428"/>
    <x v="1"/>
    <s v="plays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04.35000000000001"/>
    <n v="177.61702127659575"/>
    <x v="1"/>
    <s v="plays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38.16666666666666"/>
    <n v="109.07894736842105"/>
    <x v="1"/>
    <s v="plays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00"/>
    <n v="119.64285714285714"/>
    <x v="1"/>
    <s v="plays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01.66666666666666"/>
    <n v="78.205128205128204"/>
    <x v="1"/>
    <s v="plays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71.42857142857142"/>
    <n v="52.173913043478258"/>
    <x v="1"/>
    <s v="plays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01.44444444444444"/>
    <n v="114.125"/>
    <x v="1"/>
    <s v="plays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30"/>
    <n v="50"/>
    <x v="1"/>
    <s v="plays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10.00000000000001"/>
    <n v="91.666666666666671"/>
    <x v="1"/>
    <s v="plays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19.44999999999999"/>
    <n v="108.59090909090909"/>
    <x v="1"/>
    <s v="plays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00.2909090909091"/>
    <n v="69.822784810126578"/>
    <x v="1"/>
    <s v="plays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53.4"/>
    <n v="109.57142857142857"/>
    <x v="1"/>
    <s v="plays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04.42857142857143"/>
    <n v="71.666666666666671"/>
    <x v="1"/>
    <s v="plays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01.1"/>
    <n v="93.611111111111114"/>
    <x v="1"/>
    <s v="plays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07.52"/>
    <n v="76.8"/>
    <x v="1"/>
    <s v="plays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15"/>
    <n v="35.795454545454547"/>
    <x v="1"/>
    <s v="plays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01.93333333333334"/>
    <n v="55.6"/>
    <x v="1"/>
    <s v="plays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26.28571428571429"/>
    <n v="147.33333333333334"/>
    <x v="1"/>
    <s v="plays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01.4"/>
    <n v="56.333333333333336"/>
    <x v="1"/>
    <s v="plays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01"/>
    <n v="96.19047619047619"/>
    <x v="1"/>
    <s v="plays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02.99000000000001"/>
    <n v="63.574074074074076"/>
    <x v="1"/>
    <s v="plays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06.25"/>
    <n v="184.78260869565219"/>
    <x v="1"/>
    <s v="plays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01.37777777777779"/>
    <n v="126.72222222222223"/>
    <x v="1"/>
    <s v="plays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13.46000000000001"/>
    <n v="83.42647058823529"/>
    <x v="1"/>
    <s v="plays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18.00000000000003"/>
    <n v="54.5"/>
    <x v="1"/>
    <s v="plays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01.41935483870968"/>
    <n v="302.30769230769232"/>
    <x v="1"/>
    <s v="plays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05.93333333333332"/>
    <n v="44.138888888888886"/>
    <x v="1"/>
    <s v="plays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04"/>
    <n v="866.66666666666663"/>
    <x v="1"/>
    <s v="plays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21"/>
    <n v="61.388888888888886"/>
    <x v="1"/>
    <s v="plays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18.66666666666667"/>
    <n v="29.666666666666668"/>
    <x v="1"/>
    <s v="plays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04.60000000000001"/>
    <n v="45.478260869565219"/>
    <x v="1"/>
    <s v="plays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03.89999999999999"/>
    <n v="96.203703703703709"/>
    <x v="1"/>
    <s v="plays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17.73333333333333"/>
    <n v="67.92307692307692"/>
    <x v="1"/>
    <s v="plays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38.5"/>
    <n v="30.777777777777779"/>
    <x v="1"/>
    <s v="plays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03.49999999999999"/>
    <n v="38.333333333333336"/>
    <x v="1"/>
    <s v="plays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00.25"/>
    <n v="66.833333333333329"/>
    <x v="1"/>
    <s v="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06.57142857142856"/>
    <n v="71.730769230769226"/>
    <x v="1"/>
    <s v="plays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00"/>
    <n v="176.47058823529412"/>
    <x v="1"/>
    <s v="plays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00.01249999999999"/>
    <n v="421.10526315789474"/>
    <x v="1"/>
    <s v="plays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01.05"/>
    <n v="104.98701298701299"/>
    <x v="1"/>
    <s v="plays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07.63636363636364"/>
    <n v="28.19047619047619"/>
    <x v="1"/>
    <s v="plays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03.64999999999999"/>
    <n v="54.55263157894737"/>
    <x v="1"/>
    <s v="plays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04.43333333333334"/>
    <n v="111.89285714285714"/>
    <x v="1"/>
    <s v="plays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02.25"/>
    <n v="85.208333333333329"/>
    <x v="1"/>
    <s v="plays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00.74285714285713"/>
    <n v="76.652173913043484"/>
    <x v="1"/>
    <s v="plays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11.71428571428572"/>
    <n v="65.166666666666671"/>
    <x v="1"/>
    <s v="plays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00.01100000000001"/>
    <n v="93.760312499999998"/>
    <x v="1"/>
    <s v="plays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00"/>
    <n v="133.33333333333334"/>
    <x v="1"/>
    <s v="plays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05"/>
    <n v="51.219512195121951"/>
    <x v="1"/>
    <s v="plays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16.86666666666667"/>
    <n v="100.17142857142858"/>
    <x v="1"/>
    <s v="plays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03.8"/>
    <n v="34.6"/>
    <x v="1"/>
    <s v="plays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14.5"/>
    <n v="184.67741935483872"/>
    <x v="1"/>
    <s v="plays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02.4"/>
    <n v="69.818181818181813"/>
    <x v="1"/>
    <s v="plays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23"/>
    <n v="61.944444444444443"/>
    <x v="1"/>
    <s v="plays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00"/>
    <n v="41.666666666666664"/>
    <x v="1"/>
    <s v="plays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05.80000000000001"/>
    <n v="36.06818181818182"/>
    <x v="1"/>
    <s v="plays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42.36363636363635"/>
    <n v="29"/>
    <x v="1"/>
    <s v="plays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84"/>
    <n v="24.210526315789473"/>
    <x v="1"/>
    <s v="plays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04.33333333333333"/>
    <n v="55.892857142857146"/>
    <x v="1"/>
    <s v="plays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12.00000000000001"/>
    <n v="11.666666666666666"/>
    <x v="1"/>
    <s v="plays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11.07499999999999"/>
    <n v="68.353846153846149"/>
    <x v="1"/>
    <s v="plays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03.75000000000001"/>
    <n v="27.065217391304348"/>
    <x v="1"/>
    <s v="plays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00.41"/>
    <n v="118.12941176470588"/>
    <x v="1"/>
    <s v="plays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01.86206896551724"/>
    <n v="44.757575757575758"/>
    <x v="1"/>
    <s v="plays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09.76666666666665"/>
    <n v="99.787878787878782"/>
    <x v="1"/>
    <s v="plays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00"/>
    <n v="117.64705882352941"/>
    <x v="1"/>
    <s v="plays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22"/>
    <n v="203.33333333333334"/>
    <x v="1"/>
    <s v="plays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37.57142857142856"/>
    <n v="28.323529411764707"/>
    <x v="1"/>
    <s v="plays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00.31000000000002"/>
    <n v="110.23076923076923"/>
    <x v="1"/>
    <s v="plays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07.1"/>
    <n v="31.970149253731343"/>
    <x v="1"/>
    <s v="plays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11"/>
    <n v="58.611111111111114"/>
    <x v="1"/>
    <s v="plays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23.6"/>
    <n v="29.428571428571427"/>
    <x v="1"/>
    <s v="plays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08.5"/>
    <n v="81.375"/>
    <x v="1"/>
    <s v="plays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03.56666666666668"/>
    <n v="199.16666666666666"/>
    <x v="1"/>
    <s v="plays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00"/>
    <n v="115.38461538461539"/>
    <x v="1"/>
    <s v="plays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30"/>
    <n v="46.428571428571431"/>
    <x v="1"/>
    <s v="plays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03.49999999999999"/>
    <n v="70.568181818181813"/>
    <x v="1"/>
    <s v="plays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00"/>
    <n v="22.222222222222221"/>
    <x v="1"/>
    <s v="plays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19.6"/>
    <n v="159.46666666666667"/>
    <x v="1"/>
    <s v="plays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00.00058823529412"/>
    <n v="37.777999999999999"/>
    <x v="1"/>
    <s v="plays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00.875"/>
    <n v="72.053571428571431"/>
    <x v="1"/>
    <s v="plays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06.54545454545455"/>
    <n v="63.695652173913047"/>
    <x v="1"/>
    <s v="plays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38"/>
    <n v="28.411764705882351"/>
    <x v="1"/>
    <s v="plays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01.15"/>
    <n v="103.21428571428571"/>
    <x v="1"/>
    <s v="plays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09.1"/>
    <n v="71.152173913043484"/>
    <x v="1"/>
    <s v="plays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40"/>
    <n v="35"/>
    <x v="1"/>
    <s v="plays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03.58333333333334"/>
    <n v="81.776315789473685"/>
    <x v="1"/>
    <s v="plays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02.97033333333331"/>
    <n v="297.02980769230766"/>
    <x v="1"/>
    <s v="plays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08.13333333333333"/>
    <n v="46.609195402298852"/>
    <x v="1"/>
    <s v="plays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00"/>
    <n v="51.724137931034484"/>
    <x v="1"/>
    <s v="plays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02.75000000000001"/>
    <n v="40.294117647058826"/>
    <x v="1"/>
    <s v="plays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30"/>
    <n v="16.25"/>
    <x v="1"/>
    <s v="plays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08.54949999999999"/>
    <n v="30.152638888888887"/>
    <x v="1"/>
    <s v="plays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00"/>
    <n v="95.238095238095241"/>
    <x v="1"/>
    <s v="plays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09.65"/>
    <n v="52.214285714285715"/>
    <x v="1"/>
    <s v="plays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00.26315789473684"/>
    <n v="134.1549295774648"/>
    <x v="1"/>
    <s v="plays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05.55000000000001"/>
    <n v="62.827380952380949"/>
    <x v="1"/>
    <s v="plays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12.00000000000001"/>
    <n v="58.94736842105263"/>
    <x v="1"/>
    <s v="plays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05.89999999999999"/>
    <n v="143.1081081081081"/>
    <x v="1"/>
    <s v="plays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01"/>
    <n v="84.166666666666671"/>
    <x v="1"/>
    <s v="plays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04.2"/>
    <n v="186.07142857142858"/>
    <x v="1"/>
    <s v="plays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34.67833333333334"/>
    <n v="89.785555555555561"/>
    <x v="1"/>
    <s v="plays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05.2184"/>
    <n v="64.157560975609755"/>
    <x v="1"/>
    <s v="plays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02.60000000000001"/>
    <n v="59.651162790697676"/>
    <x v="1"/>
    <s v="plays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00"/>
    <n v="31.25"/>
    <x v="1"/>
    <s v="plays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85.5"/>
    <n v="41.222222222222221"/>
    <x v="1"/>
    <s v="plays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89"/>
    <n v="43.35"/>
    <x v="1"/>
    <s v="plays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00"/>
    <n v="64.516129032258064"/>
    <x v="1"/>
    <s v="plays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08.2"/>
    <n v="43.28"/>
    <x v="1"/>
    <s v="plays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07.80000000000001"/>
    <n v="77"/>
    <x v="1"/>
    <s v="plays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09.76190476190477"/>
    <n v="51.222222222222221"/>
    <x v="1"/>
    <s v="plays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70.625"/>
    <n v="68.25"/>
    <x v="1"/>
    <s v="plays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52"/>
    <n v="19.487179487179485"/>
    <x v="1"/>
    <s v="plays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01.23076923076924"/>
    <n v="41.125"/>
    <x v="1"/>
    <s v="plays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53.19999999999999"/>
    <n v="41.405405405405403"/>
    <x v="1"/>
    <s v="plays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28.33333333333334"/>
    <n v="27.5"/>
    <x v="1"/>
    <s v="plays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00.71428571428571"/>
    <n v="33.571428571428569"/>
    <x v="1"/>
    <s v="plays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00.64999999999999"/>
    <n v="145.86956521739131"/>
    <x v="1"/>
    <s v="plays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91.3"/>
    <n v="358.6875"/>
    <x v="1"/>
    <s v="plays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40.19999999999999"/>
    <n v="50.981818181818184"/>
    <x v="1"/>
    <s v="plays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24.33537832310839"/>
    <n v="45.037037037037038"/>
    <x v="1"/>
    <s v="plays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26.2"/>
    <n v="17.527777777777779"/>
    <x v="1"/>
    <s v="plays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90"/>
    <n v="50"/>
    <x v="1"/>
    <s v="plays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39"/>
    <n v="57.916666666666664"/>
    <x v="1"/>
    <s v="plays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02"/>
    <n v="29.705882352941178"/>
    <x v="1"/>
    <s v="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03.38000000000001"/>
    <n v="90.684210526315795"/>
    <x v="1"/>
    <s v="plays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02.3236"/>
    <n v="55.012688172043013"/>
    <x v="1"/>
    <s v="plays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03"/>
    <n v="57.222222222222221"/>
    <x v="1"/>
    <s v="plays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27.14285714285714"/>
    <n v="72.950819672131146"/>
    <x v="1"/>
    <s v="plays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01"/>
    <n v="64.468085106382972"/>
    <x v="1"/>
    <s v="plays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21.78"/>
    <n v="716.35294117647061"/>
    <x v="1"/>
    <s v="plays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13.39285714285714"/>
    <n v="50.396825396825399"/>
    <x v="1"/>
    <s v="plays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50"/>
    <n v="41.666666666666664"/>
    <x v="1"/>
    <s v="plays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14.6"/>
    <n v="35.766666666666666"/>
    <x v="1"/>
    <s v="plays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02.05"/>
    <n v="88.739130434782609"/>
    <x v="1"/>
    <s v="plays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00"/>
    <n v="148.4848484848485"/>
    <x v="1"/>
    <s v="plays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01"/>
    <n v="51.794871794871796"/>
    <x v="1"/>
    <s v="plays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13.33333333333333"/>
    <n v="20"/>
    <x v="1"/>
    <s v="plays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04"/>
    <n v="52"/>
    <x v="1"/>
    <s v="plays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15.33333333333333"/>
    <n v="53.230769230769234"/>
    <x v="1"/>
    <s v="plays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12.85000000000001"/>
    <n v="39.596491228070178"/>
    <x v="1"/>
    <s v="plays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27.86666666666666"/>
    <n v="34.25"/>
    <x v="1"/>
    <s v="plays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42.66666666666669"/>
    <n v="164.61538461538461"/>
    <x v="1"/>
    <s v="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18.8"/>
    <n v="125.05263157894737"/>
    <x v="1"/>
    <s v="plays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38.33333333333334"/>
    <n v="51.875"/>
    <x v="1"/>
    <s v="plays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59.9402985074627"/>
    <n v="40.285714285714285"/>
    <x v="1"/>
    <s v="plays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14.24000000000001"/>
    <n v="64.909090909090907"/>
    <x v="1"/>
    <s v="plays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00.60606060606061"/>
    <n v="55.333333333333336"/>
    <x v="1"/>
    <s v="plays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55.20000000000002"/>
    <n v="83.142857142857139"/>
    <x v="1"/>
    <s v="plays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27.75000000000001"/>
    <n v="38.712121212121211"/>
    <x v="1"/>
    <s v="plays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21.2"/>
    <n v="125.37931034482759"/>
    <x v="1"/>
    <s v="plays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12.7"/>
    <n v="78.263888888888886"/>
    <x v="1"/>
    <s v="plays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27.49999999999999"/>
    <n v="47.222222222222221"/>
    <x v="1"/>
    <s v="plays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58.20000000000002"/>
    <n v="79.099999999999994"/>
    <x v="1"/>
    <s v="plays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05.26894736842105"/>
    <n v="114.29199999999999"/>
    <x v="1"/>
    <s v="plays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00"/>
    <n v="51.724137931034484"/>
    <x v="1"/>
    <s v="plays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00"/>
    <n v="30.76923076923077"/>
    <x v="1"/>
    <s v="plays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06.86"/>
    <n v="74.208333333333329"/>
    <x v="1"/>
    <s v="plays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24.4"/>
    <n v="47.846153846153847"/>
    <x v="1"/>
    <s v="plays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08.70406189555126"/>
    <n v="34.408163265306122"/>
    <x v="1"/>
    <s v="plays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02.42424242424242"/>
    <n v="40.238095238095241"/>
    <x v="1"/>
    <s v="plays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05.5"/>
    <n v="60.285714285714285"/>
    <x v="1"/>
    <s v="plays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06.3"/>
    <n v="25.30952380952381"/>
    <x v="1"/>
    <s v="plays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00.66666666666666"/>
    <n v="35.952380952380949"/>
    <x v="1"/>
    <s v="plays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05.4"/>
    <n v="136"/>
    <x v="1"/>
    <s v="plays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07.55999999999999"/>
    <n v="70.763157894736835"/>
    <x v="1"/>
    <s v="plays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00"/>
    <n v="125"/>
    <x v="1"/>
    <s v="plays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03.76"/>
    <n v="66.512820512820511"/>
    <x v="1"/>
    <s v="plays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01.49999999999999"/>
    <n v="105"/>
    <x v="1"/>
    <s v="plays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04.4"/>
    <n v="145"/>
    <x v="1"/>
    <s v="plays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80"/>
    <n v="12"/>
    <x v="1"/>
    <s v="plays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06.33333333333333"/>
    <n v="96.666666666666671"/>
    <x v="1"/>
    <s v="plays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00.55555555555556"/>
    <n v="60.333333333333336"/>
    <x v="1"/>
    <s v="plays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01.2"/>
    <n v="79.89473684210526"/>
    <x v="1"/>
    <s v="plays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00"/>
    <n v="58.823529411764703"/>
    <x v="1"/>
    <s v="plays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18.39285714285714"/>
    <n v="75.340909090909093"/>
    <x v="1"/>
    <s v="plays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10.00000000000001"/>
    <n v="55"/>
    <x v="1"/>
    <s v="plays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02.66666666666666"/>
    <n v="66.956521739130437"/>
    <x v="1"/>
    <s v="plays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00"/>
    <n v="227.27272727272728"/>
    <x v="1"/>
    <s v="plays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00"/>
    <n v="307.69230769230768"/>
    <x v="1"/>
    <s v="plays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10.04599999999999"/>
    <n v="50.020909090909093"/>
    <x v="1"/>
    <s v="plays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01.35000000000001"/>
    <n v="72.392857142857139"/>
    <x v="1"/>
    <s v="plays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00.75"/>
    <n v="95.952380952380949"/>
    <x v="1"/>
    <s v="plays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69.42857142857144"/>
    <n v="45.615384615384613"/>
    <x v="1"/>
    <s v="plays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00"/>
    <n v="41.029411764705884"/>
    <x v="1"/>
    <s v="plays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13.65"/>
    <n v="56.825000000000003"/>
    <x v="1"/>
    <s v="plays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01.56"/>
    <n v="137.24324324324326"/>
    <x v="1"/>
    <s v="plays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06"/>
    <n v="75.714285714285708"/>
    <x v="1"/>
    <s v="plays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02"/>
    <n v="99"/>
    <x v="1"/>
    <s v="plays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16.91666666666667"/>
    <n v="81.569767441860463"/>
    <x v="1"/>
    <s v="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01.15151515151514"/>
    <n v="45.108108108108105"/>
    <x v="1"/>
    <s v="plays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32"/>
    <n v="36.666666666666664"/>
    <x v="1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00"/>
    <n v="125"/>
    <x v="1"/>
    <s v="plays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28"/>
    <n v="49.230769230769234"/>
    <x v="1"/>
    <s v="plays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18.95833333333334"/>
    <n v="42.296296296296298"/>
    <x v="1"/>
    <s v="plays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26.2"/>
    <n v="78.875"/>
    <x v="1"/>
    <s v="plays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56.20000000000002"/>
    <n v="38.284313725490193"/>
    <x v="1"/>
    <s v="plays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03.15"/>
    <n v="44.847826086956523"/>
    <x v="1"/>
    <s v="plays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53.33333333333334"/>
    <n v="13.529411764705882"/>
    <x v="1"/>
    <s v="plays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80.44444444444446"/>
    <n v="43.5"/>
    <x v="1"/>
    <s v="plays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28.44999999999999"/>
    <n v="30.951807228915662"/>
    <x v="1"/>
    <s v="plays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19.66666666666667"/>
    <n v="55.230769230769234"/>
    <x v="1"/>
    <s v="plays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23"/>
    <n v="46.125"/>
    <x v="1"/>
    <s v="plays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05"/>
    <n v="39.375"/>
    <x v="1"/>
    <s v="plays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02.23636363636363"/>
    <n v="66.152941176470591"/>
    <x v="1"/>
    <s v="plays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04.66666666666666"/>
    <n v="54.137931034482762"/>
    <x v="1"/>
    <s v="plays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00"/>
    <n v="104.16666666666667"/>
    <x v="1"/>
    <s v="plays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00.4"/>
    <n v="31.375"/>
    <x v="1"/>
    <s v="plays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02.27272727272727"/>
    <n v="59.210526315789473"/>
    <x v="1"/>
    <s v="plays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14.40928571428573"/>
    <n v="119.17633928571429"/>
    <x v="1"/>
    <s v="plays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01.9047619047619"/>
    <n v="164.61538461538461"/>
    <x v="1"/>
    <s v="plays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02"/>
    <n v="24.285714285714285"/>
    <x v="1"/>
    <s v="plays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04.80000000000001"/>
    <n v="40.9375"/>
    <x v="1"/>
    <s v="plays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01.83333333333333"/>
    <n v="61.1"/>
    <x v="1"/>
    <s v="plays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00"/>
    <n v="38.65"/>
    <x v="1"/>
    <s v="plays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06.27272727272728"/>
    <n v="56.20192307692308"/>
    <x v="1"/>
    <s v="plays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13.42219999999999"/>
    <n v="107.00207547169811"/>
    <x v="1"/>
    <s v="plays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00"/>
    <n v="171.42857142857142"/>
    <x v="1"/>
    <s v="plays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00.45454545454547"/>
    <n v="110.5"/>
    <x v="1"/>
    <s v="plays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00.03599999999999"/>
    <n v="179.27598566308242"/>
    <x v="1"/>
    <s v="plays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44"/>
    <n v="22.90909090909091"/>
    <x v="1"/>
    <s v="plays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03.49999999999999"/>
    <n v="43.125"/>
    <x v="1"/>
    <s v="plays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08.43750000000001"/>
    <n v="46.891891891891895"/>
    <x v="1"/>
    <s v="plays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02.4"/>
    <n v="47.407407407407405"/>
    <x v="1"/>
    <s v="plays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48.88888888888889"/>
    <n v="15.129032258064516"/>
    <x v="1"/>
    <s v="plays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05.49000000000002"/>
    <n v="21.098000000000003"/>
    <x v="1"/>
    <s v="plays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00.49999999999999"/>
    <n v="59.117647058823529"/>
    <x v="1"/>
    <s v="plays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30.55555555555557"/>
    <n v="97.916666666666671"/>
    <x v="1"/>
    <s v="plays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04.75000000000001"/>
    <n v="55.131578947368418"/>
    <x v="1"/>
    <s v="plays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08.80000000000001"/>
    <n v="26.536585365853657"/>
    <x v="1"/>
    <s v="plays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11.00000000000001"/>
    <n v="58.421052631578945"/>
    <x v="1"/>
    <s v="plays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00.47999999999999"/>
    <n v="122.53658536585365"/>
    <x v="1"/>
    <s v="plays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14.35"/>
    <n v="87.961538461538467"/>
    <x v="1"/>
    <s v="plays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22.06666666666666"/>
    <n v="73.239999999999995"/>
    <x v="1"/>
    <s v="plays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00"/>
    <n v="55.555555555555557"/>
    <x v="1"/>
    <s v="plays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02.8"/>
    <n v="39.53846153846154"/>
    <x v="1"/>
    <s v="plays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06.12068965517241"/>
    <n v="136.77777777777777"/>
    <x v="1"/>
    <s v="plays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01.33000000000001"/>
    <n v="99.343137254901961"/>
    <x v="1"/>
    <s v="plays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00"/>
    <n v="20"/>
    <x v="1"/>
    <s v="plays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30"/>
    <n v="28.888888888888889"/>
    <x v="1"/>
    <s v="plays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00.01333333333334"/>
    <n v="40.545945945945945"/>
    <x v="1"/>
    <s v="plays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00"/>
    <n v="35.714285714285715"/>
    <x v="1"/>
    <s v="plays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13.88888888888889"/>
    <n v="37.962962962962962"/>
    <x v="1"/>
    <s v="plays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00"/>
    <n v="33.333333333333336"/>
    <x v="1"/>
    <s v="plays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87"/>
    <n v="58.571428571428569"/>
    <x v="1"/>
    <s v="plays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08.5"/>
    <n v="135.625"/>
    <x v="1"/>
    <s v="plays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15.5"/>
    <n v="30.9375"/>
    <x v="1"/>
    <s v="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19.11764705882352"/>
    <n v="176.08695652173913"/>
    <x v="1"/>
    <s v="plays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09.42666666666668"/>
    <n v="151.9814814814815"/>
    <x v="1"/>
    <s v="plays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26.6"/>
    <n v="22.607142857142858"/>
    <x v="1"/>
    <s v="plays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00.49999999999999"/>
    <n v="18.272727272727273"/>
    <x v="1"/>
    <s v="plays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27.49999999999999"/>
    <n v="82.258064516129039"/>
    <x v="1"/>
    <s v="plays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00.05999999999999"/>
    <n v="68.534246575342465"/>
    <x v="1"/>
    <s v="plays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75"/>
    <n v="68.055555555555557"/>
    <x v="1"/>
    <s v="plays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27.25"/>
    <n v="72.714285714285708"/>
    <x v="1"/>
    <s v="plays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10.63333333333334"/>
    <n v="77.186046511627907"/>
    <x v="1"/>
    <s v="plays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25.93749999999999"/>
    <n v="55.972222222222221"/>
    <x v="1"/>
    <s v="plays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18.5"/>
    <n v="49.693548387096776"/>
    <x v="1"/>
    <s v="plays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07.72727272727273"/>
    <n v="79"/>
    <x v="1"/>
    <s v="plays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02.60000000000001"/>
    <n v="77.727272727272734"/>
    <x v="1"/>
    <s v="plays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10.1"/>
    <n v="40.777777777777779"/>
    <x v="1"/>
    <s v="plays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02"/>
    <n v="59.411764705882355"/>
    <x v="1"/>
    <s v="plays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30"/>
    <n v="3.25"/>
    <x v="1"/>
    <s v="plays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04.35000000000001"/>
    <n v="39.377358490566039"/>
    <x v="1"/>
    <s v="plays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00.05"/>
    <n v="81.673469387755105"/>
    <x v="1"/>
    <s v="plays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70.66666666666669"/>
    <n v="44.912280701754383"/>
    <x v="1"/>
    <s v="plays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12.83333333333334"/>
    <n v="49.05797101449275"/>
    <x v="1"/>
    <s v="plays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84"/>
    <n v="30.666666666666668"/>
    <x v="1"/>
    <s v="plays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30.26666666666665"/>
    <n v="61.0625"/>
    <x v="1"/>
    <s v="plays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05.45454545454544"/>
    <n v="29"/>
    <x v="1"/>
    <s v="plays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00"/>
    <n v="29.62962962962963"/>
    <x v="1"/>
    <s v="plays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53.31632653061226"/>
    <n v="143.0952380952381"/>
    <x v="1"/>
    <s v="plays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62.30000000000001"/>
    <n v="52.354838709677416"/>
    <x v="1"/>
    <s v="plays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36"/>
    <n v="66.666666666666671"/>
    <x v="1"/>
    <s v="plays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44.4"/>
    <n v="126.66666666666667"/>
    <x v="1"/>
    <s v="plays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00"/>
    <n v="62.5"/>
    <x v="1"/>
    <s v="plays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00.8"/>
    <n v="35.492957746478872"/>
    <x v="1"/>
    <s v="plays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06.80000000000001"/>
    <n v="37.083333333333336"/>
    <x v="1"/>
    <s v="plays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24.8"/>
    <n v="69.333333333333329"/>
    <x v="1"/>
    <s v="plays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18.91891891891892"/>
    <n v="17.254901960784313"/>
    <x v="1"/>
    <s v="plays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01"/>
    <n v="36.071428571428569"/>
    <x v="1"/>
    <s v="plays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12.99999999999999"/>
    <n v="66.470588235294116"/>
    <x v="1"/>
    <s v="plays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05.19047619047619"/>
    <n v="56.065989847715734"/>
    <x v="1"/>
    <s v="plays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09.73333333333332"/>
    <n v="47.028571428571432"/>
    <x v="1"/>
    <s v="plays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00.099"/>
    <n v="47.666190476190479"/>
    <x v="1"/>
    <s v="plays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20"/>
    <n v="88.235294117647058"/>
    <x v="1"/>
    <s v="plays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04.93333333333332"/>
    <n v="80.717948717948715"/>
    <x v="1"/>
    <s v="plays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02.66666666666666"/>
    <n v="39.487179487179489"/>
    <x v="1"/>
    <s v="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01.82500000000002"/>
    <n v="84.854166666666671"/>
    <x v="1"/>
    <s v="plays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00"/>
    <n v="68.965517241379317"/>
    <x v="1"/>
    <s v="plays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8E-4"/>
    <n v="1"/>
    <x v="1"/>
    <s v="musical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3E-2"/>
    <n v="1"/>
    <x v="1"/>
    <s v="musical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51.023391812865491"/>
    <n v="147.88135593220338"/>
    <x v="1"/>
    <s v="musical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20"/>
    <n v="100"/>
    <x v="1"/>
    <s v="musical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35.24"/>
    <n v="56.838709677419352"/>
    <x v="1"/>
    <s v="musical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7"/>
    <n v="176.94444444444446"/>
    <x v="1"/>
    <s v="musical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36.457142857142856"/>
    <n v="127.6"/>
    <x v="1"/>
    <s v="musical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30.866666666666664"/>
    <n v="66.142857142857139"/>
    <x v="1"/>
    <s v="musical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59"/>
    <n v="108"/>
    <x v="1"/>
    <s v="musical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1E-3"/>
    <n v="1"/>
    <x v="1"/>
    <s v="musical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"/>
    <n v="18.333333333333332"/>
    <x v="1"/>
    <s v="musical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8"/>
    <n v="7.5"/>
    <x v="1"/>
    <s v="musical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16.420000000000002"/>
    <n v="68.416666666666671"/>
    <x v="1"/>
    <s v="musical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0.1"/>
    <n v="1"/>
    <x v="1"/>
    <s v="musical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6"/>
    <n v="60.125"/>
    <x v="1"/>
    <s v="musical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6"/>
    <n v="15"/>
    <x v="1"/>
    <s v="musical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00.38249999999999"/>
    <n v="550.04109589041093"/>
    <x v="1"/>
    <s v="plays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04"/>
    <n v="97.5"/>
    <x v="1"/>
    <s v="plays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00"/>
    <n v="29.411764705882351"/>
    <x v="1"/>
    <s v="plays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04"/>
    <n v="57.777777777777779"/>
    <x v="1"/>
    <s v="plays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50.66666666666669"/>
    <n v="44.235294117647058"/>
    <x v="1"/>
    <s v="plays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00.49999999999999"/>
    <n v="60.909090909090907"/>
    <x v="1"/>
    <s v="plays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74.4"/>
    <n v="68.84210526315789"/>
    <x v="1"/>
    <s v="plays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16.26"/>
    <n v="73.582278481012665"/>
    <x v="1"/>
    <s v="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05.82000000000001"/>
    <n v="115.02173913043478"/>
    <x v="1"/>
    <s v="plays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10.75"/>
    <n v="110.75"/>
    <x v="1"/>
    <s v="plays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00.66666666666666"/>
    <n v="75.5"/>
    <x v="1"/>
    <s v="plays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02.03333333333333"/>
    <n v="235.46153846153845"/>
    <x v="1"/>
    <s v="plays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00"/>
    <n v="11.363636363636363"/>
    <x v="1"/>
    <s v="plays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11.00000000000001"/>
    <n v="92.5"/>
    <x v="1"/>
    <s v="plays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01.42500000000001"/>
    <n v="202.85"/>
    <x v="1"/>
    <s v="plays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04"/>
    <n v="26"/>
    <x v="1"/>
    <s v="plays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09.375"/>
    <n v="46.05263157894737"/>
    <x v="1"/>
    <s v="plays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15.16129032258064"/>
    <n v="51"/>
    <x v="1"/>
    <s v="plays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00"/>
    <n v="31.578947368421051"/>
    <x v="1"/>
    <s v="plays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03.17033333333335"/>
    <n v="53.363965517241382"/>
    <x v="1"/>
    <s v="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03.49999999999999"/>
    <n v="36.964285714285715"/>
    <x v="1"/>
    <s v="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38.19999999999999"/>
    <n v="81.294117647058826"/>
    <x v="1"/>
    <s v="plays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09.54545454545455"/>
    <n v="20.083333333333332"/>
    <x v="1"/>
    <s v="plays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00.85714285714286"/>
    <n v="88.25"/>
    <x v="1"/>
    <s v="plays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01.53333333333335"/>
    <n v="53.438596491228068"/>
    <x v="1"/>
    <s v="plays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13.625"/>
    <n v="39.868421052631582"/>
    <x v="1"/>
    <s v="plays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00"/>
    <n v="145.16129032258064"/>
    <x v="1"/>
    <s v="plays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40"/>
    <n v="23.333333333333332"/>
    <x v="1"/>
    <s v="plays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28.75"/>
    <n v="64.375"/>
    <x v="1"/>
    <s v="plays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02.90416666666667"/>
    <n v="62.052763819095475"/>
    <x v="1"/>
    <s v="plays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02.49999999999999"/>
    <n v="66.129032258064512"/>
    <x v="1"/>
    <s v="plays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10.1"/>
    <n v="73.400000000000006"/>
    <x v="1"/>
    <s v="plays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12.76666666666667"/>
    <n v="99.5"/>
    <x v="1"/>
    <s v="plays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11.9"/>
    <n v="62.166666666666664"/>
    <x v="1"/>
    <s v="plays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39.19999999999999"/>
    <n v="62.328358208955223"/>
    <x v="1"/>
    <s v="plays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10.85714285714286"/>
    <n v="58.787878787878789"/>
    <x v="1"/>
    <s v="plays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39.06666666666666"/>
    <n v="45.347826086956523"/>
    <x v="1"/>
    <s v="plays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05.69999999999999"/>
    <n v="41.944444444444443"/>
    <x v="1"/>
    <s v="plays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01.42857142857142"/>
    <n v="59.166666666666664"/>
    <x v="1"/>
    <s v="plays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00.245"/>
    <n v="200.49"/>
    <x v="1"/>
    <s v="plays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09.16666666666666"/>
    <n v="83.974358974358978"/>
    <x v="1"/>
    <s v="plays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18.33333333333333"/>
    <n v="57.258064516129032"/>
    <x v="1"/>
    <s v="plays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20"/>
    <n v="58.064516129032256"/>
    <x v="1"/>
    <s v="plays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27.96000000000001"/>
    <n v="186.80291970802921"/>
    <x v="1"/>
    <s v="plays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26"/>
    <n v="74.117647058823536"/>
    <x v="1"/>
    <s v="plays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29.12912912912913"/>
    <n v="30.714285714285715"/>
    <x v="1"/>
    <s v="plays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07.42857142857143"/>
    <n v="62.666666666666664"/>
    <x v="1"/>
    <s v="plays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00.125"/>
    <n v="121.36363636363636"/>
    <x v="1"/>
    <s v="plays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55"/>
    <n v="39.743589743589745"/>
    <x v="1"/>
    <s v="plays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08"/>
    <n v="72"/>
    <x v="1"/>
    <s v="plays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10.52"/>
    <n v="40.632352941176471"/>
    <x v="1"/>
    <s v="plays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00.8"/>
    <n v="63"/>
    <x v="1"/>
    <s v="plays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21.2"/>
    <n v="33.666666666666664"/>
    <x v="1"/>
    <s v="plays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00.33333333333334"/>
    <n v="38.589743589743591"/>
    <x v="1"/>
    <s v="plays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09.16666666666666"/>
    <n v="155.95238095238096"/>
    <x v="1"/>
    <s v="plays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23.42857142857142"/>
    <n v="43.2"/>
    <x v="1"/>
    <s v="plays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36.33666666666667"/>
    <n v="15.148518518518518"/>
    <x v="1"/>
    <s v="plays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03.46657233816768"/>
    <n v="83.571428571428569"/>
    <x v="1"/>
    <s v="plays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21.33333333333334"/>
    <n v="140"/>
    <x v="1"/>
    <s v="plays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86"/>
    <n v="80.869565217391298"/>
    <x v="1"/>
    <s v="plays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00"/>
    <n v="53.846153846153847"/>
    <x v="1"/>
    <s v="plays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08.25"/>
    <n v="30.928571428571427"/>
    <x v="1"/>
    <s v="plays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41.15384615384616"/>
    <n v="67.962962962962962"/>
    <x v="1"/>
    <s v="plays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13.99999999999999"/>
    <n v="27.142857142857142"/>
    <x v="1"/>
    <s v="plays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53.73333333333335"/>
    <n v="110.86538461538461"/>
    <x v="1"/>
    <s v="plays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01.49999999999999"/>
    <n v="106.84210526315789"/>
    <x v="1"/>
    <s v="plays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02.35000000000001"/>
    <n v="105.51546391752578"/>
    <x v="1"/>
    <s v="plays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02.57142857142858"/>
    <n v="132.96296296296296"/>
    <x v="1"/>
    <s v="plays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55.75"/>
    <n v="51.916666666666664"/>
    <x v="1"/>
    <s v="plays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00.75"/>
    <n v="310"/>
    <x v="1"/>
    <s v="plays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39.4"/>
    <n v="26.021739130434781"/>
    <x v="1"/>
    <s v="plays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10"/>
    <n v="105"/>
    <x v="1"/>
    <s v="plays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04.51515151515152"/>
    <n v="86.224999999999994"/>
    <x v="1"/>
    <s v="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00.8"/>
    <n v="114.54545454545455"/>
    <x v="1"/>
    <s v="plays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11.20000000000002"/>
    <n v="47.657142857142858"/>
    <x v="1"/>
    <s v="plays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02.04444444444445"/>
    <n v="72.888888888888886"/>
    <x v="1"/>
    <s v="plays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02.54767441860466"/>
    <n v="49.545505617977533"/>
    <x v="1"/>
    <s v="plays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27"/>
    <n v="25.4"/>
    <x v="1"/>
    <s v="play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38.70588235294122"/>
    <n v="62.586956521739133"/>
    <x v="1"/>
    <s v="plays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00.75"/>
    <n v="61.060606060606062"/>
    <x v="1"/>
    <s v="plays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"/>
    <n v="60.064516129032256"/>
    <x v="1"/>
    <s v="plays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"/>
    <n v="72.400000000000006"/>
    <x v="1"/>
    <s v="plays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10"/>
    <n v="100"/>
    <x v="1"/>
    <s v="plays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11.272727272727273"/>
    <n v="51.666666666666664"/>
    <x v="1"/>
    <s v="plays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15.411764705882353"/>
    <n v="32.75"/>
    <x v="1"/>
    <s v="plays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28.466666666666669"/>
    <n v="61"/>
    <x v="1"/>
    <s v="plays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13.333333333333334"/>
    <n v="10"/>
    <x v="1"/>
    <s v="plays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0.66666666666666674"/>
    <n v="10"/>
    <x v="1"/>
    <s v="plays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21.428571428571427"/>
    <n v="37.5"/>
    <x v="1"/>
    <s v="plays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18"/>
    <n v="45"/>
    <x v="1"/>
    <s v="plays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20.125"/>
    <n v="100.625"/>
    <x v="1"/>
    <s v="plays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17.899999999999999"/>
    <n v="25.571428571428573"/>
    <x v="1"/>
    <s v="plays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2"/>
    <n v="25"/>
    <x v="1"/>
    <s v="plays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10"/>
    <n v="10"/>
    <x v="1"/>
    <s v="plays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"/>
    <n v="202"/>
    <x v="1"/>
    <s v="plays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1"/>
    <n v="25"/>
    <x v="1"/>
    <s v="plays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03.52"/>
    <n v="99.538461538461533"/>
    <x v="1"/>
    <s v="musical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05"/>
    <n v="75"/>
    <x v="1"/>
    <s v="musical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00.44999999999999"/>
    <n v="215.25"/>
    <x v="1"/>
    <s v="musical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32.6"/>
    <n v="120.54545454545455"/>
    <x v="1"/>
    <s v="musical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12.99999999999999"/>
    <n v="37.666666666666664"/>
    <x v="1"/>
    <s v="musical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03.34"/>
    <n v="172.23333333333332"/>
    <x v="1"/>
    <s v="musical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20"/>
    <n v="111.11111111111111"/>
    <x v="1"/>
    <s v="musical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29.63636363636363"/>
    <n v="25.464285714285715"/>
    <x v="1"/>
    <s v="musical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01.11111111111111"/>
    <n v="267.64705882352939"/>
    <x v="1"/>
    <s v="musical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08.51428571428572"/>
    <n v="75.959999999999994"/>
    <x v="1"/>
    <s v="musical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02.33333333333334"/>
    <n v="59.03846153846154"/>
    <x v="1"/>
    <s v="musical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10.24425000000002"/>
    <n v="50.111022727272733"/>
    <x v="1"/>
    <s v="musical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01.0154"/>
    <n v="55.502967032967035"/>
    <x v="1"/>
    <s v="musical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00"/>
    <n v="166.66666666666666"/>
    <x v="1"/>
    <s v="musical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06.24"/>
    <n v="47.428571428571431"/>
    <x v="1"/>
    <s v="musical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00"/>
    <n v="64.935064935064929"/>
    <x v="1"/>
    <s v="musical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00"/>
    <n v="55.555555555555557"/>
    <x v="1"/>
    <s v="musical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s v="musical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02.65010000000001"/>
    <n v="106.9271875"/>
    <x v="1"/>
    <s v="musical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16.75"/>
    <n v="41.696428571428569"/>
    <x v="1"/>
    <s v="musical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07.65274999999998"/>
    <n v="74.243275862068955"/>
    <x v="1"/>
    <s v="musical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00"/>
    <n v="73.333333333333329"/>
    <x v="1"/>
    <s v="musical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00"/>
    <n v="100"/>
    <x v="1"/>
    <s v="musical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46"/>
    <n v="38.421052631578945"/>
    <x v="1"/>
    <s v="musical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10.2"/>
    <n v="166.96969696969697"/>
    <x v="1"/>
    <s v="musical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08.2"/>
    <n v="94.912280701754383"/>
    <x v="1"/>
    <s v="musical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00"/>
    <n v="100"/>
    <x v="1"/>
    <s v="musical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00.25"/>
    <n v="143.21428571428572"/>
    <x v="1"/>
    <s v="musical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06.71250000000001"/>
    <n v="90.819148936170208"/>
    <x v="1"/>
    <s v="musical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43.19999999999999"/>
    <n v="48.542372881355931"/>
    <x v="1"/>
    <s v="musical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05.04166666666667"/>
    <n v="70.027777777777771"/>
    <x v="1"/>
    <s v="musical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03.98"/>
    <n v="135.62608695652173"/>
    <x v="1"/>
    <s v="musical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20"/>
    <n v="100"/>
    <x v="1"/>
    <s v="musica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09.66666666666667"/>
    <n v="94.90384615384616"/>
    <x v="1"/>
    <s v="musical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01.75"/>
    <n v="75.370370370370367"/>
    <x v="1"/>
    <s v="musical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28.91666666666666"/>
    <n v="64.458333333333329"/>
    <x v="1"/>
    <s v="musical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14.99999999999999"/>
    <n v="115"/>
    <x v="1"/>
    <s v="musical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50.75"/>
    <n v="100.5"/>
    <x v="1"/>
    <s v="musical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10.96666666666665"/>
    <n v="93.774647887323937"/>
    <x v="1"/>
    <s v="musical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00.28571428571429"/>
    <n v="35.1"/>
    <x v="1"/>
    <s v="musica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0.66666666666666674"/>
    <n v="500"/>
    <x v="1"/>
    <s v="musical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"/>
    <n v="29"/>
    <x v="1"/>
    <s v="musical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0.27999999999999997"/>
    <n v="17.5"/>
    <x v="1"/>
    <s v="musica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59.657142857142851"/>
    <n v="174"/>
    <x v="1"/>
    <s v="musical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1"/>
    <n v="50"/>
    <x v="1"/>
    <s v="musical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7"/>
    <n v="5"/>
    <x v="1"/>
    <s v="musical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4E-3"/>
    <n v="1"/>
    <x v="1"/>
    <s v="musical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89.666666666666657"/>
    <n v="145.40540540540542"/>
    <x v="1"/>
    <s v="musical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4"/>
    <n v="205"/>
    <x v="1"/>
    <s v="musical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199999999999996"/>
    <n v="100.5"/>
    <x v="1"/>
    <s v="musical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"/>
    <n v="55.0625"/>
    <x v="1"/>
    <s v="musical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2"/>
    <n v="47.333333333333336"/>
    <x v="1"/>
    <s v="musical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19.650000000000002"/>
    <n v="58.95"/>
    <x v="1"/>
    <s v="musical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E-3"/>
    <n v="1.5"/>
    <x v="1"/>
    <s v="musical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6E-2"/>
    <n v="5"/>
    <x v="1"/>
    <s v="musical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30.333333333333336"/>
    <n v="50.555555555555557"/>
    <x v="1"/>
    <s v="musical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00"/>
    <n v="41.666666666666664"/>
    <x v="1"/>
    <s v="plays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01.25"/>
    <n v="53.289473684210527"/>
    <x v="1"/>
    <s v="plays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21.73333333333333"/>
    <n v="70.230769230769226"/>
    <x v="1"/>
    <s v="plays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30"/>
    <n v="43.421052631578945"/>
    <x v="1"/>
    <s v="plays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09.55"/>
    <n v="199.18181818181819"/>
    <x v="1"/>
    <s v="plays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00.95190476190474"/>
    <n v="78.518148148148143"/>
    <x v="1"/>
    <s v="plays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40.13333333333333"/>
    <n v="61.823529411764703"/>
    <x v="1"/>
    <s v="plays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00.001"/>
    <n v="50.000500000000002"/>
    <x v="1"/>
    <s v="plays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19.238"/>
    <n v="48.339729729729726"/>
    <x v="1"/>
    <s v="plays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07.25"/>
    <n v="107.25"/>
    <x v="1"/>
    <s v="plays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27.99999999999997"/>
    <n v="57"/>
    <x v="1"/>
    <s v="plays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06.4"/>
    <n v="40.92307692307692"/>
    <x v="1"/>
    <s v="plays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43.33333333333334"/>
    <n v="21.5"/>
    <x v="1"/>
    <s v="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04.54285714285714"/>
    <n v="79.543478260869563"/>
    <x v="1"/>
    <s v="plays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10.02000000000001"/>
    <n v="72.381578947368425"/>
    <x v="1"/>
    <s v="plays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06"/>
    <n v="64.634146341463421"/>
    <x v="1"/>
    <s v="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08"/>
    <n v="38.571428571428569"/>
    <x v="1"/>
    <s v="plays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05.42"/>
    <n v="107.57142857142857"/>
    <x v="1"/>
    <s v="plays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19.16666666666667"/>
    <n v="27.5"/>
    <x v="1"/>
    <s v="plays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52.66666666666666"/>
    <n v="70.461538461538467"/>
    <x v="1"/>
    <s v="plays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00"/>
    <n v="178.57142857142858"/>
    <x v="1"/>
    <s v="plays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00.2"/>
    <n v="62.625"/>
    <x v="1"/>
    <s v="plays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25"/>
    <n v="75"/>
    <x v="1"/>
    <s v="plays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06.02199999999999"/>
    <n v="58.901111111111113"/>
    <x v="1"/>
    <s v="plays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04.66666666666666"/>
    <n v="139.55555555555554"/>
    <x v="1"/>
    <s v="plays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16.66666666666667"/>
    <n v="70"/>
    <x v="1"/>
    <s v="plays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09.03333333333333"/>
    <n v="57.385964912280699"/>
    <x v="1"/>
    <s v="plays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60"/>
    <n v="40"/>
    <x v="1"/>
    <s v="plays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12.5"/>
    <n v="64.285714285714292"/>
    <x v="1"/>
    <s v="plays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02.1"/>
    <n v="120.11764705882354"/>
    <x v="1"/>
    <s v="plays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00.824"/>
    <n v="1008.24"/>
    <x v="1"/>
    <s v="plays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01.25"/>
    <n v="63.28125"/>
    <x v="1"/>
    <s v="plays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00"/>
    <n v="21.666666666666668"/>
    <x v="1"/>
    <s v="plays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00000000000006"/>
    <n v="25.647058823529413"/>
    <x v="1"/>
    <s v="plays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21.94"/>
    <n v="47.695652173913047"/>
    <x v="1"/>
    <s v="plays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21.3"/>
    <n v="56.05263157894737"/>
    <x v="1"/>
    <s v="plays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41.489795918367342"/>
    <n v="81.319999999999993"/>
    <x v="1"/>
    <s v="plays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5"/>
    <n v="70.166666666666671"/>
    <x v="1"/>
    <s v="plays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"/>
    <n v="23.625"/>
    <x v="1"/>
    <s v="plays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16.161904761904761"/>
    <n v="188.55555555555554"/>
    <x v="1"/>
    <s v="plays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16.376923076923077"/>
    <n v="49.511627906976742"/>
    <x v="1"/>
    <s v="plays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"/>
    <n v="75.464285714285708"/>
    <x v="1"/>
    <s v="plays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8"/>
    <n v="9.5"/>
    <x v="1"/>
    <s v="plays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34.08"/>
    <n v="35.5"/>
    <x v="1"/>
    <s v="plays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0.2"/>
    <n v="10"/>
    <x v="1"/>
    <s v="plays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9E-2"/>
    <n v="13"/>
    <x v="1"/>
    <s v="plays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16.254545454545454"/>
    <n v="89.4"/>
    <x v="1"/>
    <s v="plays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"/>
    <n v="25"/>
    <x v="1"/>
    <s v="plays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0.02"/>
    <n v="1"/>
    <x v="1"/>
    <s v="plays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2"/>
    <n v="65"/>
    <x v="1"/>
    <s v="plays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2"/>
    <n v="10"/>
    <x v="1"/>
    <s v="plays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0.04"/>
    <n v="1"/>
    <x v="1"/>
    <s v="plays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17.666666666666668"/>
    <n v="81.538461538461533"/>
    <x v="1"/>
    <s v="plays"/>
    <x v="3"/>
    <x v="3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5"/>
    <n v="100"/>
    <x v="1"/>
    <s v="plays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2"/>
    <n v="1"/>
    <x v="1"/>
    <s v="plays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"/>
    <n v="20"/>
    <x v="1"/>
    <s v="plays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26.937422295897225"/>
    <n v="46.428571428571431"/>
    <x v="1"/>
    <s v="plays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0.54999999999999993"/>
    <n v="5.5"/>
    <x v="1"/>
    <s v="plays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12.55"/>
    <n v="50.2"/>
    <x v="1"/>
    <s v="plays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0.2"/>
    <n v="10"/>
    <x v="1"/>
    <s v="musical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01"/>
    <n v="30.133333333333333"/>
    <x v="1"/>
    <s v="musical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15"/>
    <n v="150"/>
    <x v="1"/>
    <s v="musical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7"/>
    <n v="13.333333333333334"/>
    <x v="1"/>
    <s v="musical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52.794871794871788"/>
    <n v="44.760869565217391"/>
    <x v="1"/>
    <s v="musical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5"/>
    <n v="88.642857142857139"/>
    <x v="1"/>
    <s v="musical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2E-2"/>
    <n v="10"/>
    <x v="1"/>
    <s v="musical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13.066666666666665"/>
    <n v="57.647058823529413"/>
    <x v="1"/>
    <s v="musical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5"/>
    <n v="25"/>
    <x v="1"/>
    <s v="musical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  <x v="2"/>
    <x v="6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"/>
    <n v="17.5"/>
    <x v="1"/>
    <s v="musical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27.1"/>
    <n v="38.714285714285715"/>
    <x v="1"/>
    <s v="plays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"/>
    <n v="13.111111111111111"/>
    <x v="1"/>
    <s v="plays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16.826666666666668"/>
    <n v="315.5"/>
    <x v="1"/>
    <s v="plays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32.5"/>
    <n v="37.142857142857146"/>
    <x v="1"/>
    <s v="plays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21.55"/>
    <n v="128.27380952380952"/>
    <x v="1"/>
    <s v="plays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3"/>
    <n v="47.272727272727273"/>
    <x v="1"/>
    <s v="plays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5"/>
    <n v="50"/>
    <x v="1"/>
    <s v="plays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10.625"/>
    <n v="42.5"/>
    <x v="1"/>
    <s v="plays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17.599999999999998"/>
    <n v="44"/>
    <x v="1"/>
    <s v="plays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32.56"/>
    <n v="50.875"/>
    <x v="1"/>
    <s v="plays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"/>
    <n v="62.5"/>
    <x v="1"/>
    <s v="plays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4"/>
    <n v="27"/>
    <x v="1"/>
    <s v="plays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0.83333333333333337"/>
    <n v="25"/>
    <x v="1"/>
    <s v="plays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48.833333333333336"/>
    <n v="47.258064516129032"/>
    <x v="1"/>
    <s v="plays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0.03"/>
    <n v="1.5"/>
    <x v="1"/>
    <s v="plays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11.533333333333333"/>
    <n v="24.714285714285715"/>
    <x v="1"/>
    <s v="plays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67.333333333333329"/>
    <n v="63.125"/>
    <x v="1"/>
    <s v="plays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15.299999999999999"/>
    <n v="38.25"/>
    <x v="1"/>
    <s v="plays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9"/>
    <n v="16.25"/>
    <x v="1"/>
    <s v="plays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0.22499999999999998"/>
    <n v="33.75"/>
    <x v="1"/>
    <s v="plays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5"/>
    <n v="61.666666666666664"/>
    <x v="1"/>
    <s v="plays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37.412500000000001"/>
    <n v="83.138888888888886"/>
    <x v="1"/>
    <s v="plays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1E-3"/>
    <n v="1"/>
    <x v="1"/>
    <s v="plays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10"/>
    <n v="142.85714285714286"/>
    <x v="1"/>
    <s v="plays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36.36"/>
    <n v="33.666666666666664"/>
    <x v="1"/>
    <s v="plays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0.33333333333333337"/>
    <n v="5"/>
    <x v="1"/>
    <s v="plays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0.2857142857142857"/>
    <n v="10"/>
    <x v="1"/>
    <s v="plays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0.2"/>
    <n v="40"/>
    <x v="1"/>
    <s v="plays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8"/>
    <n v="30"/>
    <x v="1"/>
    <s v="plays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4"/>
    <n v="45"/>
    <x v="1"/>
    <s v="plays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9"/>
    <n v="10.166666666666666"/>
    <x v="1"/>
    <s v="plays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12.034782608695652"/>
    <n v="81.411764705882348"/>
    <x v="1"/>
    <s v="plays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15.266666666666667"/>
    <n v="57.25"/>
    <x v="1"/>
    <s v="plays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10"/>
    <n v="5"/>
    <x v="1"/>
    <s v="plays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0.3"/>
    <n v="15"/>
    <x v="1"/>
    <s v="plays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1"/>
    <n v="12.5"/>
    <x v="1"/>
    <s v="plays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13.020000000000001"/>
    <n v="93"/>
    <x v="1"/>
    <s v="plays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0000000000001"/>
    <n v="32.357142857142854"/>
    <x v="1"/>
    <s v="plays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2E-3"/>
    <n v="1"/>
    <x v="1"/>
    <s v="plays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15.742857142857142"/>
    <n v="91.833333333333329"/>
    <x v="1"/>
    <s v="plays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11"/>
    <n v="45.833333333333336"/>
    <x v="1"/>
    <s v="plays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43.833333333333336"/>
    <n v="57.173913043478258"/>
    <x v="1"/>
    <s v="plays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86.135181975736558"/>
    <n v="248.5"/>
    <x v="1"/>
    <s v="plays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12.196620583717358"/>
    <n v="79.400000000000006"/>
    <x v="1"/>
    <s v="plays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0.1"/>
    <n v="5"/>
    <x v="1"/>
    <s v="plays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0.22"/>
    <n v="5.5"/>
    <x v="1"/>
    <s v="plays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0.90909090909090906"/>
    <n v="25"/>
    <x v="1"/>
    <s v="plays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35.64"/>
    <n v="137.07692307692307"/>
    <x v="1"/>
    <s v="plays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0.25"/>
    <n v="5"/>
    <x v="1"/>
    <s v="plays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"/>
    <n v="39"/>
    <x v="1"/>
    <s v="plays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3"/>
    <n v="50.5"/>
    <x v="1"/>
    <s v="plays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15.770000000000001"/>
    <n v="49.28125"/>
    <x v="1"/>
    <s v="plays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0.625"/>
    <n v="25"/>
    <x v="1"/>
    <s v="plays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1E-4"/>
    <n v="1"/>
    <x v="1"/>
    <s v="plays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2"/>
    <n v="25"/>
    <x v="1"/>
    <s v="plays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24.285714285714285"/>
    <n v="53.125"/>
    <x v="1"/>
    <s v="plays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2"/>
    <n v="7"/>
    <x v="1"/>
    <s v="plays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32.049999999999997"/>
    <n v="40.0625"/>
    <x v="1"/>
    <s v="plays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24.333333333333336"/>
    <n v="24.333333333333332"/>
    <x v="1"/>
    <s v="plays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5"/>
    <n v="11.25"/>
    <x v="1"/>
    <s v="plays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0.42"/>
    <n v="10.5"/>
    <x v="1"/>
    <s v="plays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"/>
    <n v="15"/>
    <x v="1"/>
    <s v="plays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"/>
    <n v="42"/>
    <x v="1"/>
    <s v="plays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14.249999999999998"/>
    <n v="71.25"/>
    <x v="1"/>
    <s v="plays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0.6"/>
    <n v="22.5"/>
    <x v="1"/>
    <s v="plays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24.117647058823529"/>
    <n v="41"/>
    <x v="1"/>
    <s v="plays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10.54"/>
    <n v="47.909090909090907"/>
    <x v="1"/>
    <s v="plays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4"/>
    <n v="35.166666666666664"/>
    <x v="1"/>
    <s v="plays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2"/>
    <n v="5.5"/>
    <x v="1"/>
    <s v="plays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0.97142857142857131"/>
    <n v="22.666666666666668"/>
    <x v="1"/>
    <s v="plays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21.099999999999998"/>
    <n v="26.375"/>
    <x v="1"/>
    <s v="plays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78.100000000000009"/>
    <n v="105.54054054054055"/>
    <x v="1"/>
    <s v="plays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32"/>
    <n v="29.09090909090909"/>
    <x v="1"/>
    <s v="plays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47.692307692307693"/>
    <n v="62"/>
    <x v="1"/>
    <s v="plays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2"/>
    <n v="217.5"/>
    <x v="1"/>
    <s v="plays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10.7"/>
    <n v="26.75"/>
    <x v="1"/>
    <s v="plays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"/>
    <n v="18.333333333333332"/>
    <x v="1"/>
    <s v="plays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18"/>
    <n v="64.285714285714292"/>
    <x v="1"/>
    <s v="plays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"/>
    <n v="175"/>
    <x v="1"/>
    <s v="plays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20"/>
    <n v="34"/>
    <x v="1"/>
    <s v="plays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34.802513464991023"/>
    <n v="84.282608695652172"/>
    <x v="1"/>
    <s v="plays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"/>
    <n v="9.5"/>
    <x v="1"/>
    <s v="plays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32.049999999999997"/>
    <n v="33.736842105263158"/>
    <x v="1"/>
    <s v="plays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"/>
    <n v="37.53846153846154"/>
    <x v="1"/>
    <s v="plays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37.75"/>
    <n v="11.615384615384615"/>
    <x v="1"/>
    <s v="plays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"/>
    <n v="8"/>
    <x v="1"/>
    <s v="plays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"/>
    <n v="23"/>
    <x v="1"/>
    <s v="plays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20"/>
    <n v="100"/>
    <x v="1"/>
    <s v="plays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"/>
    <n v="60.111111111111114"/>
    <x v="1"/>
    <s v="plays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1E-3"/>
    <n v="3"/>
    <x v="1"/>
    <s v="plays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0.25"/>
    <n v="5"/>
    <x v="1"/>
    <s v="plays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35"/>
    <n v="17.5"/>
    <x v="1"/>
    <s v="plays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16.566666666666666"/>
    <n v="29.235294117647058"/>
    <x v="1"/>
    <s v="play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57.199999999999996"/>
    <n v="59.583333333333336"/>
    <x v="1"/>
    <s v="plays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16.514285714285716"/>
    <n v="82.571428571428569"/>
    <x v="1"/>
    <s v="plays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0.125"/>
    <n v="10"/>
    <x v="1"/>
    <s v="plays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37.75"/>
    <n v="32.357142857142854"/>
    <x v="1"/>
    <s v="plays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399999999999999"/>
    <n v="5.75"/>
    <x v="1"/>
    <s v="plays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10.050000000000001"/>
    <n v="100.5"/>
    <x v="1"/>
    <s v="plays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0.2"/>
    <n v="1"/>
    <x v="1"/>
    <s v="plays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5"/>
    <n v="20"/>
    <x v="1"/>
    <s v="plays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1E-3"/>
    <n v="2"/>
    <x v="1"/>
    <s v="plays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0.25"/>
    <n v="5"/>
    <x v="1"/>
    <s v="plays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6"/>
    <n v="15"/>
    <x v="1"/>
    <s v="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6"/>
    <n v="25"/>
    <x v="1"/>
    <s v="plays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24.194444444444443"/>
    <n v="45.842105263157897"/>
    <x v="1"/>
    <s v="plays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6"/>
    <n v="4.75"/>
    <x v="1"/>
    <s v="plays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3"/>
    <n v="13"/>
    <x v="1"/>
    <s v="plays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2"/>
    <n v="1"/>
    <x v="1"/>
    <s v="plays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14.000000000000002"/>
    <n v="10"/>
    <x v="1"/>
    <s v="plays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"/>
    <n v="52.5"/>
    <x v="1"/>
    <s v="plays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9"/>
    <n v="32.5"/>
    <x v="1"/>
    <s v="plays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0.82857142857142851"/>
    <n v="7.25"/>
    <x v="1"/>
    <s v="plays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16.666666666666664"/>
    <n v="33.333333333333336"/>
    <x v="1"/>
    <s v="plays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0.83333333333333337"/>
    <n v="62.5"/>
    <x v="1"/>
    <s v="plays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69.561111111111103"/>
    <n v="63.558375634517766"/>
    <x v="1"/>
    <s v="plays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"/>
    <n v="10"/>
    <x v="1"/>
    <s v="plays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5"/>
    <n v="62.5"/>
    <x v="1"/>
    <s v="plays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"/>
    <n v="30.714285714285715"/>
    <x v="1"/>
    <s v="plays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28.050000000000004"/>
    <n v="51"/>
    <x v="1"/>
    <s v="plays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16"/>
    <n v="66.666666666666671"/>
    <x v="1"/>
    <s v="plays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3"/>
    <n v="59"/>
    <x v="1"/>
    <s v="plays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25.698702928870294"/>
    <n v="65.340319148936175"/>
    <x v="1"/>
    <s v="plays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6"/>
    <n v="100"/>
    <x v="1"/>
    <s v="plays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36.85"/>
    <n v="147.4"/>
    <x v="1"/>
    <s v="plays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47.05"/>
    <n v="166.05882352941177"/>
    <x v="1"/>
    <s v="plays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11.428571428571429"/>
    <n v="40"/>
    <x v="1"/>
    <s v="plays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12.04"/>
    <n v="75.25"/>
    <x v="1"/>
    <s v="plays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60"/>
    <n v="60"/>
    <x v="1"/>
    <s v="plays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31.25"/>
    <n v="1250"/>
    <x v="1"/>
    <s v="plays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0.42"/>
    <n v="10.5"/>
    <x v="1"/>
    <s v="plays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0.21"/>
    <n v="7"/>
    <x v="1"/>
    <s v="plays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37.5"/>
    <n v="56.25"/>
    <x v="1"/>
    <s v="plays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0.02"/>
    <n v="1"/>
    <x v="1"/>
    <s v="plays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35"/>
    <n v="38.333333333333336"/>
    <x v="1"/>
    <s v="plays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7"/>
    <n v="27.5"/>
    <x v="1"/>
    <s v="plays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17.652941176470588"/>
    <n v="32.978021978021978"/>
    <x v="1"/>
    <s v="plays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0.08"/>
    <n v="16"/>
    <x v="1"/>
    <s v="plays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6E-2"/>
    <n v="1"/>
    <x v="1"/>
    <s v="plays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37.533333333333339"/>
    <n v="86.615384615384613"/>
    <x v="1"/>
    <s v="plays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22"/>
    <n v="55"/>
    <x v="1"/>
    <s v="plays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17.62"/>
    <n v="41.952380952380949"/>
    <x v="1"/>
    <s v="plays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53"/>
    <n v="88.333333333333329"/>
    <x v="1"/>
    <s v="plays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22.142857142857142"/>
    <n v="129.16666666666666"/>
    <x v="1"/>
    <s v="plays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2"/>
    <n v="23.75"/>
    <x v="1"/>
    <s v="plays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"/>
    <n v="35.714285714285715"/>
    <x v="1"/>
    <s v="plays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"/>
    <n v="57"/>
    <x v="1"/>
    <s v="plays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2"/>
    <n v="163.33333333333334"/>
    <x v="1"/>
    <s v="plays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3"/>
    <n v="15"/>
    <x v="1"/>
    <s v="plays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19.25"/>
    <n v="64.166666666666671"/>
    <x v="1"/>
    <s v="plays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0.67500000000000004"/>
    <n v="6.75"/>
    <x v="1"/>
    <s v="plays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0.16666666666666669"/>
    <n v="25"/>
    <x v="1"/>
    <s v="plays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60.9"/>
    <n v="179.11764705882354"/>
    <x v="1"/>
    <s v="plays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1"/>
    <n v="34.950000000000003"/>
    <x v="1"/>
    <s v="plays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34.4"/>
    <n v="33.07692307692308"/>
    <x v="1"/>
    <s v="plays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16.5"/>
    <n v="27.5"/>
    <x v="1"/>
    <s v="plays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0.4"/>
    <n v="2"/>
    <x v="1"/>
    <s v="plays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"/>
    <n v="18.5"/>
    <x v="1"/>
    <s v="plays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26.727272727272727"/>
    <n v="35"/>
    <x v="1"/>
    <s v="plays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28.799999999999997"/>
    <n v="44.307692307692307"/>
    <x v="1"/>
    <s v="plays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9"/>
    <n v="222.5"/>
    <x v="1"/>
    <s v="plays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0.16666666666666669"/>
    <n v="5"/>
    <x v="1"/>
    <s v="plays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15.737410071942445"/>
    <n v="29.166666666666668"/>
    <x v="1"/>
    <s v="plays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2"/>
    <n v="1.5"/>
    <x v="1"/>
    <s v="plays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21.685714285714287"/>
    <n v="126.5"/>
    <x v="1"/>
    <s v="plays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0.33333333333333337"/>
    <n v="10"/>
    <x v="1"/>
    <s v="plays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0.2857142857142857"/>
    <n v="10"/>
    <x v="1"/>
    <s v="plays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"/>
    <n v="9.4"/>
    <x v="1"/>
    <s v="plays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10.8"/>
    <n v="72"/>
    <x v="1"/>
    <s v="plays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"/>
    <n v="30"/>
    <x v="1"/>
    <s v="plays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"/>
    <n v="10.666666666666666"/>
    <x v="1"/>
    <s v="plays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12.75"/>
    <n v="25.5"/>
    <x v="1"/>
    <s v="plays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2"/>
    <n v="20"/>
    <x v="1"/>
    <s v="plays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"/>
    <n v="15"/>
    <x v="1"/>
    <s v="plays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36.5"/>
    <n v="91.25"/>
    <x v="1"/>
    <s v="plays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7"/>
    <n v="800"/>
    <x v="1"/>
    <s v="plays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11.428571428571429"/>
    <n v="80"/>
    <x v="1"/>
    <s v="plays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"/>
    <n v="50"/>
    <x v="1"/>
    <s v="plays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27.400000000000002"/>
    <n v="22.833333333333332"/>
    <x v="1"/>
    <s v="plays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10"/>
    <n v="16.666666666666668"/>
    <x v="1"/>
    <s v="plays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21.366666666666667"/>
    <n v="45.785714285714285"/>
    <x v="1"/>
    <s v="plays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6"/>
    <n v="383.33333333333331"/>
    <x v="1"/>
    <s v="plays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70.599999999999994"/>
    <n v="106.96969696969697"/>
    <x v="1"/>
    <s v="plays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3"/>
    <n v="10.25"/>
    <x v="1"/>
    <s v="plays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"/>
    <n v="59"/>
    <x v="1"/>
    <s v="plays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28.666666666666668"/>
    <n v="14.333333333333334"/>
    <x v="1"/>
    <s v="plays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3"/>
    <n v="15.666666666666666"/>
    <x v="1"/>
    <s v="plays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0.04"/>
    <n v="1"/>
    <x v="1"/>
    <s v="plays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0.2"/>
    <n v="1"/>
    <x v="1"/>
    <s v="plays"/>
    <x v="0"/>
    <x v="11"/>
  </r>
  <r>
    <m/>
    <m/>
    <m/>
    <m/>
    <m/>
    <x v="4"/>
    <m/>
    <m/>
    <m/>
    <m/>
    <x v="4114"/>
    <m/>
    <m/>
    <m/>
    <m/>
    <m/>
    <m/>
    <m/>
    <x v="9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003C0-AB24-48C0-B6CE-218A6A95ABEB}" name="PivotTable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8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E5FCDB-7DD4-4D4B-9C8A-5CF2367A9C35}" name="PivotTable4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m="1" x="45"/>
        <item m="1" x="43"/>
        <item m="1" x="51"/>
        <item x="5"/>
        <item x="25"/>
        <item x="16"/>
        <item m="1" x="71"/>
        <item m="1" x="52"/>
        <item m="1" x="64"/>
        <item x="39"/>
        <item x="35"/>
        <item m="1" x="66"/>
        <item x="4"/>
        <item x="3"/>
        <item m="1" x="58"/>
        <item x="15"/>
        <item m="1" x="61"/>
        <item x="28"/>
        <item x="10"/>
        <item x="19"/>
        <item x="29"/>
        <item x="30"/>
        <item m="1" x="50"/>
        <item m="1" x="49"/>
        <item m="1" x="46"/>
        <item m="1" x="63"/>
        <item m="1" x="59"/>
        <item x="14"/>
        <item m="1" x="60"/>
        <item x="13"/>
        <item m="1" x="72"/>
        <item m="1" x="69"/>
        <item m="1" x="54"/>
        <item x="37"/>
        <item m="1" x="65"/>
        <item x="12"/>
        <item x="18"/>
        <item x="40"/>
        <item x="24"/>
        <item m="1" x="44"/>
        <item x="9"/>
        <item m="1" x="55"/>
        <item m="1" x="67"/>
        <item m="1" x="73"/>
        <item x="31"/>
        <item x="20"/>
        <item x="26"/>
        <item x="6"/>
        <item m="1" x="48"/>
        <item x="27"/>
        <item x="23"/>
        <item x="34"/>
        <item x="11"/>
        <item m="1" x="70"/>
        <item m="1" x="47"/>
        <item x="2"/>
        <item x="1"/>
        <item m="1" x="42"/>
        <item m="1" x="68"/>
        <item m="1" x="53"/>
        <item m="1" x="56"/>
        <item x="33"/>
        <item x="36"/>
        <item x="38"/>
        <item x="32"/>
        <item m="1" x="57"/>
        <item x="0"/>
        <item x="22"/>
        <item m="1" x="6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9"/>
  </rowFields>
  <rowItems count="42">
    <i>
      <x v="47"/>
    </i>
    <i>
      <x v="52"/>
    </i>
    <i>
      <x v="12"/>
    </i>
    <i>
      <x v="27"/>
    </i>
    <i>
      <x v="21"/>
    </i>
    <i>
      <x v="45"/>
    </i>
    <i>
      <x v="63"/>
    </i>
    <i>
      <x v="64"/>
    </i>
    <i>
      <x v="37"/>
    </i>
    <i>
      <x v="66"/>
    </i>
    <i>
      <x v="56"/>
    </i>
    <i>
      <x v="40"/>
    </i>
    <i>
      <x v="62"/>
    </i>
    <i>
      <x v="15"/>
    </i>
    <i>
      <x v="10"/>
    </i>
    <i>
      <x v="49"/>
    </i>
    <i>
      <x v="61"/>
    </i>
    <i>
      <x v="70"/>
    </i>
    <i>
      <x v="35"/>
    </i>
    <i>
      <x v="50"/>
    </i>
    <i>
      <x v="33"/>
    </i>
    <i>
      <x v="69"/>
    </i>
    <i>
      <x v="44"/>
    </i>
    <i>
      <x v="3"/>
    </i>
    <i>
      <x v="4"/>
    </i>
    <i>
      <x v="20"/>
    </i>
    <i>
      <x v="46"/>
    </i>
    <i>
      <x v="71"/>
    </i>
    <i>
      <x v="13"/>
    </i>
    <i>
      <x v="36"/>
    </i>
    <i>
      <x v="29"/>
    </i>
    <i>
      <x v="18"/>
    </i>
    <i>
      <x v="19"/>
    </i>
    <i>
      <x v="5"/>
    </i>
    <i>
      <x v="67"/>
    </i>
    <i>
      <x v="51"/>
    </i>
    <i>
      <x v="38"/>
    </i>
    <i>
      <x v="9"/>
    </i>
    <i>
      <x v="72"/>
    </i>
    <i>
      <x v="55"/>
    </i>
    <i>
      <x v="1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DF4C6-65DD-4BC2-B0D8-0E32F3B9175A}" name="PivotTable6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V4115"/>
  <sheetViews>
    <sheetView topLeftCell="G1" zoomScale="80" zoomScaleNormal="80" workbookViewId="0">
      <selection activeCell="X8" sqref="X8"/>
    </sheetView>
  </sheetViews>
  <sheetFormatPr defaultRowHeight="14.4" x14ac:dyDescent="0.3"/>
  <cols>
    <col min="1" max="1" width="8.21875" bestFit="1" customWidth="1"/>
    <col min="2" max="2" width="46" style="3" bestFit="1" customWidth="1"/>
    <col min="3" max="3" width="53.44140625" style="3" bestFit="1" customWidth="1"/>
    <col min="4" max="4" width="12.21875" style="6" bestFit="1" customWidth="1"/>
    <col min="5" max="5" width="15" style="6" bestFit="1" customWidth="1"/>
    <col min="6" max="6" width="10.77734375" bestFit="1" customWidth="1"/>
    <col min="7" max="7" width="13" bestFit="1" customWidth="1"/>
    <col min="8" max="8" width="13.88671875" bestFit="1" customWidth="1"/>
    <col min="9" max="9" width="14.109375" bestFit="1" customWidth="1"/>
    <col min="10" max="10" width="17.109375" bestFit="1" customWidth="1"/>
    <col min="11" max="11" width="22.88671875" style="7" bestFit="1" customWidth="1"/>
    <col min="12" max="12" width="26.33203125" style="7" bestFit="1" customWidth="1"/>
    <col min="13" max="13" width="14.88671875" bestFit="1" customWidth="1"/>
    <col min="14" max="14" width="19" bestFit="1" customWidth="1"/>
    <col min="15" max="15" width="14.109375" bestFit="1" customWidth="1"/>
    <col min="16" max="16" width="30.5546875" bestFit="1" customWidth="1"/>
    <col min="17" max="17" width="20.109375" bestFit="1" customWidth="1"/>
    <col min="18" max="18" width="22.33203125" bestFit="1" customWidth="1"/>
    <col min="19" max="19" width="14.44140625" bestFit="1" customWidth="1"/>
    <col min="20" max="20" width="18.5546875" customWidth="1"/>
    <col min="21" max="21" width="18.88671875" customWidth="1"/>
    <col min="22" max="22" width="17.66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8324</v>
      </c>
      <c r="L1" s="12" t="s">
        <v>8325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8368</v>
      </c>
      <c r="V1" s="1" t="s">
        <v>8370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7">
        <f>(((J2/60)/60/24)+DATE(1970,1,1))</f>
        <v>42177.007071759261</v>
      </c>
      <c r="L2" s="7">
        <f>(((I2/60)/60/24)+DATE(1970,1,1))</f>
        <v>42208.125</v>
      </c>
      <c r="M2" t="b">
        <v>0</v>
      </c>
      <c r="N2">
        <v>182</v>
      </c>
      <c r="O2" t="b">
        <v>1</v>
      </c>
      <c r="P2" t="s">
        <v>8265</v>
      </c>
      <c r="Q2">
        <f>(E2/D2)*100</f>
        <v>136.85882352941178</v>
      </c>
      <c r="R2" s="8">
        <f>E2/N2</f>
        <v>63.917582417582416</v>
      </c>
      <c r="S2" t="str">
        <f>LEFT(P2,SEARCH("/",P2,1)-1)</f>
        <v>film &amp; video</v>
      </c>
      <c r="T2" t="str">
        <f>RIGHT(P2,LEN(P2) -FIND("/",P2))</f>
        <v>television</v>
      </c>
      <c r="U2">
        <f>YEAR(K2)</f>
        <v>2015</v>
      </c>
      <c r="V2">
        <f>MONTH(K2)</f>
        <v>6</v>
      </c>
    </row>
    <row r="3" spans="1:22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7">
        <f t="shared" ref="K3:K66" si="0">(((J3/60)/60/24)+DATE(1970,1,1))</f>
        <v>42766.600497685184</v>
      </c>
      <c r="L3" s="7">
        <f t="shared" ref="L3:L66" si="1">(((I3/60)/60/24)+DATE(1970,1,1))</f>
        <v>42796.600497685184</v>
      </c>
      <c r="M3" t="b">
        <v>0</v>
      </c>
      <c r="N3">
        <v>79</v>
      </c>
      <c r="O3" t="b">
        <v>1</v>
      </c>
      <c r="P3" t="s">
        <v>8265</v>
      </c>
      <c r="Q3">
        <f>(E3/D3)*100</f>
        <v>142.60827250608273</v>
      </c>
      <c r="R3" s="8">
        <f>E3/N3</f>
        <v>185.48101265822785</v>
      </c>
      <c r="S3" t="str">
        <f t="shared" ref="S3:S66" si="2">LEFT(P3,SEARCH("/",P3,1)-1)</f>
        <v>film &amp; video</v>
      </c>
      <c r="T3" t="str">
        <f t="shared" ref="T3:T66" si="3">RIGHT(P3,LEN(P3) -FIND("/",P3))</f>
        <v>television</v>
      </c>
      <c r="U3">
        <f t="shared" ref="U3:U66" si="4">YEAR(K3)</f>
        <v>2017</v>
      </c>
      <c r="V3">
        <f t="shared" ref="V3:V66" si="5">MONTH(K3)</f>
        <v>1</v>
      </c>
    </row>
    <row r="4" spans="1:22" ht="28.8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7">
        <f t="shared" si="0"/>
        <v>42405.702349537038</v>
      </c>
      <c r="L4" s="7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>
        <f>(E4/D4)*100</f>
        <v>105</v>
      </c>
      <c r="R4" s="8">
        <f>E4/N4</f>
        <v>15</v>
      </c>
      <c r="S4" t="str">
        <f t="shared" si="2"/>
        <v>film &amp; video</v>
      </c>
      <c r="T4" t="str">
        <f t="shared" si="3"/>
        <v>television</v>
      </c>
      <c r="U4">
        <f t="shared" si="4"/>
        <v>2016</v>
      </c>
      <c r="V4">
        <f t="shared" si="5"/>
        <v>2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7">
        <f t="shared" si="0"/>
        <v>41828.515127314815</v>
      </c>
      <c r="L5" s="7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>
        <f>(E5/D5)*100</f>
        <v>103.89999999999999</v>
      </c>
      <c r="R5" s="8">
        <f>E5/N5</f>
        <v>69.266666666666666</v>
      </c>
      <c r="S5" t="str">
        <f t="shared" si="2"/>
        <v>film &amp; video</v>
      </c>
      <c r="T5" t="str">
        <f t="shared" si="3"/>
        <v>television</v>
      </c>
      <c r="U5">
        <f t="shared" si="4"/>
        <v>2014</v>
      </c>
      <c r="V5">
        <f t="shared" si="5"/>
        <v>7</v>
      </c>
    </row>
    <row r="6" spans="1:22" ht="43.2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7">
        <f t="shared" si="0"/>
        <v>42327.834247685183</v>
      </c>
      <c r="L6" s="7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>
        <f>(E6/D6)*100</f>
        <v>122.99154545454545</v>
      </c>
      <c r="R6" s="8">
        <f>E6/N6</f>
        <v>190.55028169014085</v>
      </c>
      <c r="S6" t="str">
        <f t="shared" si="2"/>
        <v>film &amp; video</v>
      </c>
      <c r="T6" t="str">
        <f t="shared" si="3"/>
        <v>television</v>
      </c>
      <c r="U6">
        <f t="shared" si="4"/>
        <v>2015</v>
      </c>
      <c r="V6">
        <f t="shared" si="5"/>
        <v>11</v>
      </c>
    </row>
    <row r="7" spans="1:22" ht="28.8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7">
        <f t="shared" si="0"/>
        <v>42563.932951388888</v>
      </c>
      <c r="L7" s="7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>
        <f>(E7/D7)*100</f>
        <v>109.77744436109028</v>
      </c>
      <c r="R7" s="8">
        <f>E7/N7</f>
        <v>93.40425531914893</v>
      </c>
      <c r="S7" t="str">
        <f t="shared" si="2"/>
        <v>film &amp; video</v>
      </c>
      <c r="T7" t="str">
        <f t="shared" si="3"/>
        <v>television</v>
      </c>
      <c r="U7">
        <f t="shared" si="4"/>
        <v>2016</v>
      </c>
      <c r="V7">
        <f t="shared" si="5"/>
        <v>7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7">
        <f t="shared" si="0"/>
        <v>41794.072337962964</v>
      </c>
      <c r="L8" s="7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>
        <f>(E8/D8)*100</f>
        <v>106.4875</v>
      </c>
      <c r="R8" s="8">
        <f>E8/N8</f>
        <v>146.87931034482759</v>
      </c>
      <c r="S8" t="str">
        <f t="shared" si="2"/>
        <v>film &amp; video</v>
      </c>
      <c r="T8" t="str">
        <f t="shared" si="3"/>
        <v>television</v>
      </c>
      <c r="U8">
        <f t="shared" si="4"/>
        <v>2014</v>
      </c>
      <c r="V8">
        <f t="shared" si="5"/>
        <v>6</v>
      </c>
    </row>
    <row r="9" spans="1:22" ht="43.2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7">
        <f t="shared" si="0"/>
        <v>42516.047071759262</v>
      </c>
      <c r="L9" s="7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>
        <f>(E9/D9)*100</f>
        <v>101.22222222222221</v>
      </c>
      <c r="R9" s="8">
        <f>E9/N9</f>
        <v>159.82456140350877</v>
      </c>
      <c r="S9" t="str">
        <f t="shared" si="2"/>
        <v>film &amp; video</v>
      </c>
      <c r="T9" t="str">
        <f t="shared" si="3"/>
        <v>television</v>
      </c>
      <c r="U9">
        <f t="shared" si="4"/>
        <v>2016</v>
      </c>
      <c r="V9">
        <f t="shared" si="5"/>
        <v>5</v>
      </c>
    </row>
    <row r="10" spans="1:22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7">
        <f t="shared" si="0"/>
        <v>42468.94458333333</v>
      </c>
      <c r="L10" s="7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>
        <f>(E10/D10)*100</f>
        <v>100.04342857142856</v>
      </c>
      <c r="R10" s="8">
        <f>E10/N10</f>
        <v>291.79333333333335</v>
      </c>
      <c r="S10" t="str">
        <f t="shared" si="2"/>
        <v>film &amp; video</v>
      </c>
      <c r="T10" t="str">
        <f t="shared" si="3"/>
        <v>television</v>
      </c>
      <c r="U10">
        <f t="shared" si="4"/>
        <v>2016</v>
      </c>
      <c r="V10">
        <f t="shared" si="5"/>
        <v>4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7">
        <f t="shared" si="0"/>
        <v>42447.103518518517</v>
      </c>
      <c r="L11" s="7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>
        <f>(E11/D11)*100</f>
        <v>125.998</v>
      </c>
      <c r="R11" s="8">
        <f>E11/N11</f>
        <v>31.499500000000001</v>
      </c>
      <c r="S11" t="str">
        <f t="shared" si="2"/>
        <v>film &amp; video</v>
      </c>
      <c r="T11" t="str">
        <f t="shared" si="3"/>
        <v>television</v>
      </c>
      <c r="U11">
        <f t="shared" si="4"/>
        <v>2016</v>
      </c>
      <c r="V11">
        <f t="shared" si="5"/>
        <v>3</v>
      </c>
    </row>
    <row r="12" spans="1:22" ht="28.8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7">
        <f t="shared" si="0"/>
        <v>41780.068043981482</v>
      </c>
      <c r="L12" s="7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>
        <f>(E12/D12)*100</f>
        <v>100.49999999999999</v>
      </c>
      <c r="R12" s="8">
        <f>E12/N12</f>
        <v>158.68421052631578</v>
      </c>
      <c r="S12" t="str">
        <f t="shared" si="2"/>
        <v>film &amp; video</v>
      </c>
      <c r="T12" t="str">
        <f t="shared" si="3"/>
        <v>television</v>
      </c>
      <c r="U12">
        <f t="shared" si="4"/>
        <v>2014</v>
      </c>
      <c r="V12">
        <f t="shared" si="5"/>
        <v>5</v>
      </c>
    </row>
    <row r="13" spans="1:22" ht="43.2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7">
        <f t="shared" si="0"/>
        <v>42572.778495370367</v>
      </c>
      <c r="L13" s="7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>
        <f>(E13/D13)*100</f>
        <v>120.5</v>
      </c>
      <c r="R13" s="8">
        <f>E13/N13</f>
        <v>80.333333333333329</v>
      </c>
      <c r="S13" t="str">
        <f t="shared" si="2"/>
        <v>film &amp; video</v>
      </c>
      <c r="T13" t="str">
        <f t="shared" si="3"/>
        <v>television</v>
      </c>
      <c r="U13">
        <f t="shared" si="4"/>
        <v>2016</v>
      </c>
      <c r="V13">
        <f t="shared" si="5"/>
        <v>7</v>
      </c>
    </row>
    <row r="14" spans="1:22" ht="43.2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7">
        <f t="shared" si="0"/>
        <v>41791.713252314818</v>
      </c>
      <c r="L14" s="7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>
        <f>(E14/D14)*100</f>
        <v>165.29333333333335</v>
      </c>
      <c r="R14" s="8">
        <f>E14/N14</f>
        <v>59.961305925030231</v>
      </c>
      <c r="S14" t="str">
        <f t="shared" si="2"/>
        <v>film &amp; video</v>
      </c>
      <c r="T14" t="str">
        <f t="shared" si="3"/>
        <v>television</v>
      </c>
      <c r="U14">
        <f t="shared" si="4"/>
        <v>2014</v>
      </c>
      <c r="V14">
        <f t="shared" si="5"/>
        <v>6</v>
      </c>
    </row>
    <row r="15" spans="1:22" ht="28.8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7">
        <f t="shared" si="0"/>
        <v>42508.677187499998</v>
      </c>
      <c r="L15" s="7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>
        <f>(E15/D15)*100</f>
        <v>159.97142857142856</v>
      </c>
      <c r="R15" s="8">
        <f>E15/N15</f>
        <v>109.78431372549019</v>
      </c>
      <c r="S15" t="str">
        <f t="shared" si="2"/>
        <v>film &amp; video</v>
      </c>
      <c r="T15" t="str">
        <f t="shared" si="3"/>
        <v>television</v>
      </c>
      <c r="U15">
        <f t="shared" si="4"/>
        <v>2016</v>
      </c>
      <c r="V15">
        <f t="shared" si="5"/>
        <v>5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7">
        <f t="shared" si="0"/>
        <v>41808.02648148148</v>
      </c>
      <c r="L16" s="7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>
        <f>(E16/D16)*100</f>
        <v>100.93333333333334</v>
      </c>
      <c r="R16" s="8">
        <f>E16/N16</f>
        <v>147.70731707317074</v>
      </c>
      <c r="S16" t="str">
        <f t="shared" si="2"/>
        <v>film &amp; video</v>
      </c>
      <c r="T16" t="str">
        <f t="shared" si="3"/>
        <v>television</v>
      </c>
      <c r="U16">
        <f t="shared" si="4"/>
        <v>2014</v>
      </c>
      <c r="V16">
        <f t="shared" si="5"/>
        <v>6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7">
        <f t="shared" si="0"/>
        <v>42256.391875000001</v>
      </c>
      <c r="L17" s="7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>
        <f>(E17/D17)*100</f>
        <v>106.60000000000001</v>
      </c>
      <c r="R17" s="8">
        <f>E17/N17</f>
        <v>21.755102040816325</v>
      </c>
      <c r="S17" t="str">
        <f t="shared" si="2"/>
        <v>film &amp; video</v>
      </c>
      <c r="T17" t="str">
        <f t="shared" si="3"/>
        <v>television</v>
      </c>
      <c r="U17">
        <f t="shared" si="4"/>
        <v>2015</v>
      </c>
      <c r="V17">
        <f t="shared" si="5"/>
        <v>9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7">
        <f t="shared" si="0"/>
        <v>41760.796423611115</v>
      </c>
      <c r="L18" s="7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>
        <f>(E18/D18)*100</f>
        <v>100.24166666666667</v>
      </c>
      <c r="R18" s="8">
        <f>E18/N18</f>
        <v>171.84285714285716</v>
      </c>
      <c r="S18" t="str">
        <f t="shared" si="2"/>
        <v>film &amp; video</v>
      </c>
      <c r="T18" t="str">
        <f t="shared" si="3"/>
        <v>television</v>
      </c>
      <c r="U18">
        <f t="shared" si="4"/>
        <v>2014</v>
      </c>
      <c r="V18">
        <f t="shared" si="5"/>
        <v>5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7">
        <f t="shared" si="0"/>
        <v>41917.731736111113</v>
      </c>
      <c r="L19" s="7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>
        <f>(E19/D19)*100</f>
        <v>100.66666666666666</v>
      </c>
      <c r="R19" s="8">
        <f>E19/N19</f>
        <v>41.944444444444443</v>
      </c>
      <c r="S19" t="str">
        <f t="shared" si="2"/>
        <v>film &amp; video</v>
      </c>
      <c r="T19" t="str">
        <f t="shared" si="3"/>
        <v>television</v>
      </c>
      <c r="U19">
        <f t="shared" si="4"/>
        <v>2014</v>
      </c>
      <c r="V19">
        <f t="shared" si="5"/>
        <v>10</v>
      </c>
    </row>
    <row r="20" spans="1:22" ht="28.8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7">
        <f t="shared" si="0"/>
        <v>41869.542314814818</v>
      </c>
      <c r="L20" s="7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>
        <f>(E20/D20)*100</f>
        <v>106.32110000000002</v>
      </c>
      <c r="R20" s="8">
        <f>E20/N20</f>
        <v>93.264122807017543</v>
      </c>
      <c r="S20" t="str">
        <f t="shared" si="2"/>
        <v>film &amp; video</v>
      </c>
      <c r="T20" t="str">
        <f t="shared" si="3"/>
        <v>television</v>
      </c>
      <c r="U20">
        <f t="shared" si="4"/>
        <v>2014</v>
      </c>
      <c r="V20">
        <f t="shared" si="5"/>
        <v>8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7">
        <f t="shared" si="0"/>
        <v>42175.816365740742</v>
      </c>
      <c r="L21" s="7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>
        <f>(E21/D21)*100</f>
        <v>145.29411764705881</v>
      </c>
      <c r="R21" s="8">
        <f>E21/N21</f>
        <v>56.136363636363633</v>
      </c>
      <c r="S21" t="str">
        <f t="shared" si="2"/>
        <v>film &amp; video</v>
      </c>
      <c r="T21" t="str">
        <f t="shared" si="3"/>
        <v>television</v>
      </c>
      <c r="U21">
        <f t="shared" si="4"/>
        <v>2015</v>
      </c>
      <c r="V21">
        <f t="shared" si="5"/>
        <v>6</v>
      </c>
    </row>
    <row r="22" spans="1:22" ht="28.8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7">
        <f t="shared" si="0"/>
        <v>42200.758240740746</v>
      </c>
      <c r="L22" s="7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>
        <f>(E22/D22)*100</f>
        <v>100.2</v>
      </c>
      <c r="R22" s="8">
        <f>E22/N22</f>
        <v>80.16</v>
      </c>
      <c r="S22" t="str">
        <f t="shared" si="2"/>
        <v>film &amp; video</v>
      </c>
      <c r="T22" t="str">
        <f t="shared" si="3"/>
        <v>television</v>
      </c>
      <c r="U22">
        <f t="shared" si="4"/>
        <v>2015</v>
      </c>
      <c r="V22">
        <f t="shared" si="5"/>
        <v>7</v>
      </c>
    </row>
    <row r="23" spans="1:22" ht="28.8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7">
        <f t="shared" si="0"/>
        <v>41878.627187500002</v>
      </c>
      <c r="L23" s="7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>
        <f>(E23/D23)*100</f>
        <v>109.13513513513513</v>
      </c>
      <c r="R23" s="8">
        <f>E23/N23</f>
        <v>199.9009900990099</v>
      </c>
      <c r="S23" t="str">
        <f t="shared" si="2"/>
        <v>film &amp; video</v>
      </c>
      <c r="T23" t="str">
        <f t="shared" si="3"/>
        <v>television</v>
      </c>
      <c r="U23">
        <f t="shared" si="4"/>
        <v>2014</v>
      </c>
      <c r="V23">
        <f t="shared" si="5"/>
        <v>8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7">
        <f t="shared" si="0"/>
        <v>41989.91134259259</v>
      </c>
      <c r="L24" s="7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>
        <f>(E24/D24)*100</f>
        <v>117.14285714285715</v>
      </c>
      <c r="R24" s="8">
        <f>E24/N24</f>
        <v>51.25</v>
      </c>
      <c r="S24" t="str">
        <f t="shared" si="2"/>
        <v>film &amp; video</v>
      </c>
      <c r="T24" t="str">
        <f t="shared" si="3"/>
        <v>television</v>
      </c>
      <c r="U24">
        <f t="shared" si="4"/>
        <v>2014</v>
      </c>
      <c r="V24">
        <f t="shared" si="5"/>
        <v>12</v>
      </c>
    </row>
    <row r="25" spans="1:22" ht="28.8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7">
        <f t="shared" si="0"/>
        <v>42097.778946759259</v>
      </c>
      <c r="L25" s="7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>
        <f>(E25/D25)*100</f>
        <v>118.5</v>
      </c>
      <c r="R25" s="8">
        <f>E25/N25</f>
        <v>103.04347826086956</v>
      </c>
      <c r="S25" t="str">
        <f t="shared" si="2"/>
        <v>film &amp; video</v>
      </c>
      <c r="T25" t="str">
        <f t="shared" si="3"/>
        <v>television</v>
      </c>
      <c r="U25">
        <f t="shared" si="4"/>
        <v>2015</v>
      </c>
      <c r="V25">
        <f t="shared" si="5"/>
        <v>4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7">
        <f t="shared" si="0"/>
        <v>42229.820173611108</v>
      </c>
      <c r="L26" s="7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>
        <f>(E26/D26)*100</f>
        <v>108.80768571428572</v>
      </c>
      <c r="R26" s="8">
        <f>E26/N26</f>
        <v>66.346149825783982</v>
      </c>
      <c r="S26" t="str">
        <f t="shared" si="2"/>
        <v>film &amp; video</v>
      </c>
      <c r="T26" t="str">
        <f t="shared" si="3"/>
        <v>television</v>
      </c>
      <c r="U26">
        <f t="shared" si="4"/>
        <v>2015</v>
      </c>
      <c r="V26">
        <f t="shared" si="5"/>
        <v>8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7">
        <f t="shared" si="0"/>
        <v>42318.025011574078</v>
      </c>
      <c r="L27" s="7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>
        <f>(E27/D27)*100</f>
        <v>133.33333333333331</v>
      </c>
      <c r="R27" s="8">
        <f>E27/N27</f>
        <v>57.142857142857146</v>
      </c>
      <c r="S27" t="str">
        <f t="shared" si="2"/>
        <v>film &amp; video</v>
      </c>
      <c r="T27" t="str">
        <f t="shared" si="3"/>
        <v>television</v>
      </c>
      <c r="U27">
        <f t="shared" si="4"/>
        <v>2015</v>
      </c>
      <c r="V27">
        <f t="shared" si="5"/>
        <v>11</v>
      </c>
    </row>
    <row r="28" spans="1:22" ht="28.8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7">
        <f t="shared" si="0"/>
        <v>41828.515555555554</v>
      </c>
      <c r="L28" s="7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>
        <f>(E28/D28)*100</f>
        <v>155.20000000000002</v>
      </c>
      <c r="R28" s="8">
        <f>E28/N28</f>
        <v>102.10526315789474</v>
      </c>
      <c r="S28" t="str">
        <f t="shared" si="2"/>
        <v>film &amp; video</v>
      </c>
      <c r="T28" t="str">
        <f t="shared" si="3"/>
        <v>television</v>
      </c>
      <c r="U28">
        <f t="shared" si="4"/>
        <v>2014</v>
      </c>
      <c r="V28">
        <f t="shared" si="5"/>
        <v>7</v>
      </c>
    </row>
    <row r="29" spans="1:22" ht="28.8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7">
        <f t="shared" si="0"/>
        <v>41929.164733796293</v>
      </c>
      <c r="L29" s="7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>
        <f>(E29/D29)*100</f>
        <v>111.72500000000001</v>
      </c>
      <c r="R29" s="8">
        <f>E29/N29</f>
        <v>148.96666666666667</v>
      </c>
      <c r="S29" t="str">
        <f t="shared" si="2"/>
        <v>film &amp; video</v>
      </c>
      <c r="T29" t="str">
        <f t="shared" si="3"/>
        <v>television</v>
      </c>
      <c r="U29">
        <f t="shared" si="4"/>
        <v>2014</v>
      </c>
      <c r="V29">
        <f t="shared" si="5"/>
        <v>10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7">
        <f t="shared" si="0"/>
        <v>42324.96393518518</v>
      </c>
      <c r="L30" s="7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>
        <f>(E30/D30)*100</f>
        <v>100.35000000000001</v>
      </c>
      <c r="R30" s="8">
        <f>E30/N30</f>
        <v>169.6056338028169</v>
      </c>
      <c r="S30" t="str">
        <f t="shared" si="2"/>
        <v>film &amp; video</v>
      </c>
      <c r="T30" t="str">
        <f t="shared" si="3"/>
        <v>television</v>
      </c>
      <c r="U30">
        <f t="shared" si="4"/>
        <v>2015</v>
      </c>
      <c r="V30">
        <f t="shared" si="5"/>
        <v>11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7">
        <f t="shared" si="0"/>
        <v>41812.67324074074</v>
      </c>
      <c r="L31" s="7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>
        <f>(E31/D31)*100</f>
        <v>123.33333333333334</v>
      </c>
      <c r="R31" s="8">
        <f>E31/N31</f>
        <v>31.623931623931625</v>
      </c>
      <c r="S31" t="str">
        <f t="shared" si="2"/>
        <v>film &amp; video</v>
      </c>
      <c r="T31" t="str">
        <f t="shared" si="3"/>
        <v>television</v>
      </c>
      <c r="U31">
        <f t="shared" si="4"/>
        <v>2014</v>
      </c>
      <c r="V31">
        <f t="shared" si="5"/>
        <v>6</v>
      </c>
    </row>
    <row r="32" spans="1:22" ht="28.8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7">
        <f t="shared" si="0"/>
        <v>41842.292997685188</v>
      </c>
      <c r="L32" s="7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>
        <f>(E32/D32)*100</f>
        <v>101.29975</v>
      </c>
      <c r="R32" s="8">
        <f>E32/N32</f>
        <v>76.45264150943396</v>
      </c>
      <c r="S32" t="str">
        <f t="shared" si="2"/>
        <v>film &amp; video</v>
      </c>
      <c r="T32" t="str">
        <f t="shared" si="3"/>
        <v>television</v>
      </c>
      <c r="U32">
        <f t="shared" si="4"/>
        <v>2014</v>
      </c>
      <c r="V32">
        <f t="shared" si="5"/>
        <v>7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7">
        <f t="shared" si="0"/>
        <v>42376.79206018518</v>
      </c>
      <c r="L33" s="7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>
        <f>(E33/D33)*100</f>
        <v>100</v>
      </c>
      <c r="R33" s="8">
        <f>E33/N33</f>
        <v>13</v>
      </c>
      <c r="S33" t="str">
        <f t="shared" si="2"/>
        <v>film &amp; video</v>
      </c>
      <c r="T33" t="str">
        <f t="shared" si="3"/>
        <v>television</v>
      </c>
      <c r="U33">
        <f t="shared" si="4"/>
        <v>2016</v>
      </c>
      <c r="V33">
        <f t="shared" si="5"/>
        <v>1</v>
      </c>
    </row>
    <row r="34" spans="1:22" ht="43.2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7">
        <f t="shared" si="0"/>
        <v>42461.627511574072</v>
      </c>
      <c r="L34" s="7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>
        <f>(E34/D34)*100</f>
        <v>100.24604569420035</v>
      </c>
      <c r="R34" s="8">
        <f>E34/N34</f>
        <v>320.44943820224717</v>
      </c>
      <c r="S34" t="str">
        <f t="shared" si="2"/>
        <v>film &amp; video</v>
      </c>
      <c r="T34" t="str">
        <f t="shared" si="3"/>
        <v>television</v>
      </c>
      <c r="U34">
        <f t="shared" si="4"/>
        <v>2016</v>
      </c>
      <c r="V34">
        <f t="shared" si="5"/>
        <v>4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7">
        <f t="shared" si="0"/>
        <v>42286.660891203705</v>
      </c>
      <c r="L35" s="7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>
        <f>(E35/D35)*100</f>
        <v>102.0952380952381</v>
      </c>
      <c r="R35" s="8">
        <f>E35/N35</f>
        <v>83.75</v>
      </c>
      <c r="S35" t="str">
        <f t="shared" si="2"/>
        <v>film &amp; video</v>
      </c>
      <c r="T35" t="str">
        <f t="shared" si="3"/>
        <v>television</v>
      </c>
      <c r="U35">
        <f t="shared" si="4"/>
        <v>2015</v>
      </c>
      <c r="V35">
        <f t="shared" si="5"/>
        <v>10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7">
        <f t="shared" si="0"/>
        <v>41841.321770833332</v>
      </c>
      <c r="L36" s="7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>
        <f>(E36/D36)*100</f>
        <v>130.46153846153845</v>
      </c>
      <c r="R36" s="8">
        <f>E36/N36</f>
        <v>49.882352941176471</v>
      </c>
      <c r="S36" t="str">
        <f t="shared" si="2"/>
        <v>film &amp; video</v>
      </c>
      <c r="T36" t="str">
        <f t="shared" si="3"/>
        <v>television</v>
      </c>
      <c r="U36">
        <f t="shared" si="4"/>
        <v>2014</v>
      </c>
      <c r="V36">
        <f t="shared" si="5"/>
        <v>7</v>
      </c>
    </row>
    <row r="37" spans="1:22" ht="28.8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7">
        <f t="shared" si="0"/>
        <v>42098.291828703703</v>
      </c>
      <c r="L37" s="7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>
        <f>(E37/D37)*100</f>
        <v>166.5</v>
      </c>
      <c r="R37" s="8">
        <f>E37/N37</f>
        <v>59.464285714285715</v>
      </c>
      <c r="S37" t="str">
        <f t="shared" si="2"/>
        <v>film &amp; video</v>
      </c>
      <c r="T37" t="str">
        <f t="shared" si="3"/>
        <v>television</v>
      </c>
      <c r="U37">
        <f t="shared" si="4"/>
        <v>2015</v>
      </c>
      <c r="V37">
        <f t="shared" si="5"/>
        <v>4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7">
        <f t="shared" si="0"/>
        <v>42068.307002314818</v>
      </c>
      <c r="L38" s="7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>
        <f>(E38/D38)*100</f>
        <v>142.15</v>
      </c>
      <c r="R38" s="8">
        <f>E38/N38</f>
        <v>193.84090909090909</v>
      </c>
      <c r="S38" t="str">
        <f t="shared" si="2"/>
        <v>film &amp; video</v>
      </c>
      <c r="T38" t="str">
        <f t="shared" si="3"/>
        <v>television</v>
      </c>
      <c r="U38">
        <f t="shared" si="4"/>
        <v>2015</v>
      </c>
      <c r="V38">
        <f t="shared" si="5"/>
        <v>3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7">
        <f t="shared" si="0"/>
        <v>42032.693043981482</v>
      </c>
      <c r="L39" s="7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>
        <f>(E39/D39)*100</f>
        <v>183.44090909090909</v>
      </c>
      <c r="R39" s="8">
        <f>E39/N39</f>
        <v>159.51383399209487</v>
      </c>
      <c r="S39" t="str">
        <f t="shared" si="2"/>
        <v>film &amp; video</v>
      </c>
      <c r="T39" t="str">
        <f t="shared" si="3"/>
        <v>television</v>
      </c>
      <c r="U39">
        <f t="shared" si="4"/>
        <v>2015</v>
      </c>
      <c r="V39">
        <f t="shared" si="5"/>
        <v>1</v>
      </c>
    </row>
    <row r="40" spans="1:22" ht="28.8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7">
        <f t="shared" si="0"/>
        <v>41375.057222222218</v>
      </c>
      <c r="L40" s="7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>
        <f>(E40/D40)*100</f>
        <v>110.04</v>
      </c>
      <c r="R40" s="8">
        <f>E40/N40</f>
        <v>41.68181818181818</v>
      </c>
      <c r="S40" t="str">
        <f t="shared" si="2"/>
        <v>film &amp; video</v>
      </c>
      <c r="T40" t="str">
        <f t="shared" si="3"/>
        <v>television</v>
      </c>
      <c r="U40">
        <f t="shared" si="4"/>
        <v>2013</v>
      </c>
      <c r="V40">
        <f t="shared" si="5"/>
        <v>4</v>
      </c>
    </row>
    <row r="41" spans="1:22" ht="43.2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7">
        <f t="shared" si="0"/>
        <v>41754.047083333331</v>
      </c>
      <c r="L41" s="7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>
        <f>(E41/D41)*100</f>
        <v>130.98000000000002</v>
      </c>
      <c r="R41" s="8">
        <f>E41/N41</f>
        <v>150.89861751152074</v>
      </c>
      <c r="S41" t="str">
        <f t="shared" si="2"/>
        <v>film &amp; video</v>
      </c>
      <c r="T41" t="str">
        <f t="shared" si="3"/>
        <v>television</v>
      </c>
      <c r="U41">
        <f t="shared" si="4"/>
        <v>2014</v>
      </c>
      <c r="V41">
        <f t="shared" si="5"/>
        <v>4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7">
        <f t="shared" si="0"/>
        <v>41789.21398148148</v>
      </c>
      <c r="L42" s="7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>
        <f>(E42/D42)*100</f>
        <v>101.35000000000001</v>
      </c>
      <c r="R42" s="8">
        <f>E42/N42</f>
        <v>126.6875</v>
      </c>
      <c r="S42" t="str">
        <f t="shared" si="2"/>
        <v>film &amp; video</v>
      </c>
      <c r="T42" t="str">
        <f t="shared" si="3"/>
        <v>television</v>
      </c>
      <c r="U42">
        <f t="shared" si="4"/>
        <v>2014</v>
      </c>
      <c r="V42">
        <f t="shared" si="5"/>
        <v>5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7">
        <f t="shared" si="0"/>
        <v>41887.568912037037</v>
      </c>
      <c r="L43" s="7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>
        <f>(E43/D43)*100</f>
        <v>100</v>
      </c>
      <c r="R43" s="8">
        <f>E43/N43</f>
        <v>105.26315789473684</v>
      </c>
      <c r="S43" t="str">
        <f t="shared" si="2"/>
        <v>film &amp; video</v>
      </c>
      <c r="T43" t="str">
        <f t="shared" si="3"/>
        <v>television</v>
      </c>
      <c r="U43">
        <f t="shared" si="4"/>
        <v>2014</v>
      </c>
      <c r="V43">
        <f t="shared" si="5"/>
        <v>9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7">
        <f t="shared" si="0"/>
        <v>41971.639189814814</v>
      </c>
      <c r="L44" s="7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>
        <f>(E44/D44)*100</f>
        <v>141.85714285714286</v>
      </c>
      <c r="R44" s="8">
        <f>E44/N44</f>
        <v>117.51479289940828</v>
      </c>
      <c r="S44" t="str">
        <f t="shared" si="2"/>
        <v>film &amp; video</v>
      </c>
      <c r="T44" t="str">
        <f t="shared" si="3"/>
        <v>television</v>
      </c>
      <c r="U44">
        <f t="shared" si="4"/>
        <v>2014</v>
      </c>
      <c r="V44">
        <f t="shared" si="5"/>
        <v>11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7">
        <f t="shared" si="0"/>
        <v>41802.790347222224</v>
      </c>
      <c r="L45" s="7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>
        <f>(E45/D45)*100</f>
        <v>308.65999999999997</v>
      </c>
      <c r="R45" s="8">
        <f>E45/N45</f>
        <v>117.36121673003802</v>
      </c>
      <c r="S45" t="str">
        <f t="shared" si="2"/>
        <v>film &amp; video</v>
      </c>
      <c r="T45" t="str">
        <f t="shared" si="3"/>
        <v>television</v>
      </c>
      <c r="U45">
        <f t="shared" si="4"/>
        <v>2014</v>
      </c>
      <c r="V45">
        <f t="shared" si="5"/>
        <v>6</v>
      </c>
    </row>
    <row r="46" spans="1:22" ht="43.2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7">
        <f t="shared" si="0"/>
        <v>41874.098807870374</v>
      </c>
      <c r="L46" s="7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>
        <f>(E46/D46)*100</f>
        <v>100</v>
      </c>
      <c r="R46" s="8">
        <f>E46/N46</f>
        <v>133.33333333333334</v>
      </c>
      <c r="S46" t="str">
        <f t="shared" si="2"/>
        <v>film &amp; video</v>
      </c>
      <c r="T46" t="str">
        <f t="shared" si="3"/>
        <v>television</v>
      </c>
      <c r="U46">
        <f t="shared" si="4"/>
        <v>2014</v>
      </c>
      <c r="V46">
        <f t="shared" si="5"/>
        <v>8</v>
      </c>
    </row>
    <row r="47" spans="1:22" ht="28.8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7">
        <f t="shared" si="0"/>
        <v>42457.623923611114</v>
      </c>
      <c r="L47" s="7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>
        <f>(E47/D47)*100</f>
        <v>120</v>
      </c>
      <c r="R47" s="8">
        <f>E47/N47</f>
        <v>98.360655737704917</v>
      </c>
      <c r="S47" t="str">
        <f t="shared" si="2"/>
        <v>film &amp; video</v>
      </c>
      <c r="T47" t="str">
        <f t="shared" si="3"/>
        <v>television</v>
      </c>
      <c r="U47">
        <f t="shared" si="4"/>
        <v>2016</v>
      </c>
      <c r="V47">
        <f t="shared" si="5"/>
        <v>3</v>
      </c>
    </row>
    <row r="48" spans="1:22" ht="28.8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7">
        <f t="shared" si="0"/>
        <v>42323.964976851858</v>
      </c>
      <c r="L48" s="7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>
        <f>(E48/D48)*100</f>
        <v>104.16666666666667</v>
      </c>
      <c r="R48" s="8">
        <f>E48/N48</f>
        <v>194.44444444444446</v>
      </c>
      <c r="S48" t="str">
        <f t="shared" si="2"/>
        <v>film &amp; video</v>
      </c>
      <c r="T48" t="str">
        <f t="shared" si="3"/>
        <v>television</v>
      </c>
      <c r="U48">
        <f t="shared" si="4"/>
        <v>2015</v>
      </c>
      <c r="V48">
        <f t="shared" si="5"/>
        <v>11</v>
      </c>
    </row>
    <row r="49" spans="1:22" ht="43.2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7">
        <f t="shared" si="0"/>
        <v>41932.819525462961</v>
      </c>
      <c r="L49" s="7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>
        <f>(E49/D49)*100</f>
        <v>107.61100000000002</v>
      </c>
      <c r="R49" s="8">
        <f>E49/N49</f>
        <v>76.865000000000009</v>
      </c>
      <c r="S49" t="str">
        <f t="shared" si="2"/>
        <v>film &amp; video</v>
      </c>
      <c r="T49" t="str">
        <f t="shared" si="3"/>
        <v>television</v>
      </c>
      <c r="U49">
        <f t="shared" si="4"/>
        <v>2014</v>
      </c>
      <c r="V49">
        <f t="shared" si="5"/>
        <v>10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7">
        <f t="shared" si="0"/>
        <v>42033.516898148147</v>
      </c>
      <c r="L50" s="7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>
        <f>(E50/D50)*100</f>
        <v>107.94999999999999</v>
      </c>
      <c r="R50" s="8">
        <f>E50/N50</f>
        <v>56.815789473684212</v>
      </c>
      <c r="S50" t="str">
        <f t="shared" si="2"/>
        <v>film &amp; video</v>
      </c>
      <c r="T50" t="str">
        <f t="shared" si="3"/>
        <v>television</v>
      </c>
      <c r="U50">
        <f t="shared" si="4"/>
        <v>2015</v>
      </c>
      <c r="V50">
        <f t="shared" si="5"/>
        <v>1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7">
        <f t="shared" si="0"/>
        <v>42271.176446759258</v>
      </c>
      <c r="L51" s="7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>
        <f>(E51/D51)*100</f>
        <v>100</v>
      </c>
      <c r="R51" s="8">
        <f>E51/N51</f>
        <v>137.93103448275863</v>
      </c>
      <c r="S51" t="str">
        <f t="shared" si="2"/>
        <v>film &amp; video</v>
      </c>
      <c r="T51" t="str">
        <f t="shared" si="3"/>
        <v>television</v>
      </c>
      <c r="U51">
        <f t="shared" si="4"/>
        <v>2015</v>
      </c>
      <c r="V51">
        <f t="shared" si="5"/>
        <v>9</v>
      </c>
    </row>
    <row r="52" spans="1:22" ht="28.8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7">
        <f t="shared" si="0"/>
        <v>41995.752986111111</v>
      </c>
      <c r="L52" s="7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>
        <f>(E52/D52)*100</f>
        <v>100</v>
      </c>
      <c r="R52" s="8">
        <f>E52/N52</f>
        <v>27.272727272727273</v>
      </c>
      <c r="S52" t="str">
        <f t="shared" si="2"/>
        <v>film &amp; video</v>
      </c>
      <c r="T52" t="str">
        <f t="shared" si="3"/>
        <v>television</v>
      </c>
      <c r="U52">
        <f t="shared" si="4"/>
        <v>2014</v>
      </c>
      <c r="V52">
        <f t="shared" si="5"/>
        <v>12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7">
        <f t="shared" si="0"/>
        <v>42196.928668981483</v>
      </c>
      <c r="L53" s="7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>
        <f>(E53/D53)*100</f>
        <v>128.0181818181818</v>
      </c>
      <c r="R53" s="8">
        <f>E53/N53</f>
        <v>118.33613445378151</v>
      </c>
      <c r="S53" t="str">
        <f t="shared" si="2"/>
        <v>film &amp; video</v>
      </c>
      <c r="T53" t="str">
        <f t="shared" si="3"/>
        <v>television</v>
      </c>
      <c r="U53">
        <f t="shared" si="4"/>
        <v>2015</v>
      </c>
      <c r="V53">
        <f t="shared" si="5"/>
        <v>7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7">
        <f t="shared" si="0"/>
        <v>41807.701921296299</v>
      </c>
      <c r="L54" s="7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>
        <f>(E54/D54)*100</f>
        <v>116.21</v>
      </c>
      <c r="R54" s="8">
        <f>E54/N54</f>
        <v>223.48076923076923</v>
      </c>
      <c r="S54" t="str">
        <f t="shared" si="2"/>
        <v>film &amp; video</v>
      </c>
      <c r="T54" t="str">
        <f t="shared" si="3"/>
        <v>television</v>
      </c>
      <c r="U54">
        <f t="shared" si="4"/>
        <v>2014</v>
      </c>
      <c r="V54">
        <f t="shared" si="5"/>
        <v>6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7">
        <f t="shared" si="0"/>
        <v>41719.549131944441</v>
      </c>
      <c r="L55" s="7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>
        <f>(E55/D55)*100</f>
        <v>109.63333333333334</v>
      </c>
      <c r="R55" s="8">
        <f>E55/N55</f>
        <v>28.111111111111111</v>
      </c>
      <c r="S55" t="str">
        <f t="shared" si="2"/>
        <v>film &amp; video</v>
      </c>
      <c r="T55" t="str">
        <f t="shared" si="3"/>
        <v>television</v>
      </c>
      <c r="U55">
        <f t="shared" si="4"/>
        <v>2014</v>
      </c>
      <c r="V55">
        <f t="shared" si="5"/>
        <v>3</v>
      </c>
    </row>
    <row r="56" spans="1:22" ht="43.2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7">
        <f t="shared" si="0"/>
        <v>42333.713206018518</v>
      </c>
      <c r="L56" s="7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>
        <f>(E56/D56)*100</f>
        <v>101</v>
      </c>
      <c r="R56" s="8">
        <f>E56/N56</f>
        <v>194.23076923076923</v>
      </c>
      <c r="S56" t="str">
        <f t="shared" si="2"/>
        <v>film &amp; video</v>
      </c>
      <c r="T56" t="str">
        <f t="shared" si="3"/>
        <v>television</v>
      </c>
      <c r="U56">
        <f t="shared" si="4"/>
        <v>2015</v>
      </c>
      <c r="V56">
        <f t="shared" si="5"/>
        <v>11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7">
        <f t="shared" si="0"/>
        <v>42496.968935185185</v>
      </c>
      <c r="L57" s="7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>
        <f>(E57/D57)*100</f>
        <v>128.95348837209301</v>
      </c>
      <c r="R57" s="8">
        <f>E57/N57</f>
        <v>128.95348837209303</v>
      </c>
      <c r="S57" t="str">
        <f t="shared" si="2"/>
        <v>film &amp; video</v>
      </c>
      <c r="T57" t="str">
        <f t="shared" si="3"/>
        <v>television</v>
      </c>
      <c r="U57">
        <f t="shared" si="4"/>
        <v>2016</v>
      </c>
      <c r="V57">
        <f t="shared" si="5"/>
        <v>5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7">
        <f t="shared" si="0"/>
        <v>42149.548888888887</v>
      </c>
      <c r="L58" s="7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>
        <f>(E58/D58)*100</f>
        <v>107.26249999999999</v>
      </c>
      <c r="R58" s="8">
        <f>E58/N58</f>
        <v>49.316091954022987</v>
      </c>
      <c r="S58" t="str">
        <f t="shared" si="2"/>
        <v>film &amp; video</v>
      </c>
      <c r="T58" t="str">
        <f t="shared" si="3"/>
        <v>television</v>
      </c>
      <c r="U58">
        <f t="shared" si="4"/>
        <v>2015</v>
      </c>
      <c r="V58">
        <f t="shared" si="5"/>
        <v>5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7">
        <f t="shared" si="0"/>
        <v>42089.83289351852</v>
      </c>
      <c r="L59" s="7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>
        <f>(E59/D59)*100</f>
        <v>101.89999999999999</v>
      </c>
      <c r="R59" s="8">
        <f>E59/N59</f>
        <v>221.52173913043478</v>
      </c>
      <c r="S59" t="str">
        <f t="shared" si="2"/>
        <v>film &amp; video</v>
      </c>
      <c r="T59" t="str">
        <f t="shared" si="3"/>
        <v>television</v>
      </c>
      <c r="U59">
        <f t="shared" si="4"/>
        <v>2015</v>
      </c>
      <c r="V59">
        <f t="shared" si="5"/>
        <v>3</v>
      </c>
    </row>
    <row r="60" spans="1:22" ht="28.8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7">
        <f t="shared" si="0"/>
        <v>41932.745046296295</v>
      </c>
      <c r="L60" s="7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>
        <f>(E60/D60)*100</f>
        <v>102.91</v>
      </c>
      <c r="R60" s="8">
        <f>E60/N60</f>
        <v>137.21333333333334</v>
      </c>
      <c r="S60" t="str">
        <f t="shared" si="2"/>
        <v>film &amp; video</v>
      </c>
      <c r="T60" t="str">
        <f t="shared" si="3"/>
        <v>television</v>
      </c>
      <c r="U60">
        <f t="shared" si="4"/>
        <v>2014</v>
      </c>
      <c r="V60">
        <f t="shared" si="5"/>
        <v>10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7">
        <f t="shared" si="0"/>
        <v>42230.23583333334</v>
      </c>
      <c r="L61" s="7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>
        <f>(E61/D61)*100</f>
        <v>100.12570000000001</v>
      </c>
      <c r="R61" s="8">
        <f>E61/N61</f>
        <v>606.82242424242418</v>
      </c>
      <c r="S61" t="str">
        <f t="shared" si="2"/>
        <v>film &amp; video</v>
      </c>
      <c r="T61" t="str">
        <f t="shared" si="3"/>
        <v>television</v>
      </c>
      <c r="U61">
        <f t="shared" si="4"/>
        <v>2015</v>
      </c>
      <c r="V61">
        <f t="shared" si="5"/>
        <v>8</v>
      </c>
    </row>
    <row r="62" spans="1:22" ht="28.8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7">
        <f t="shared" si="0"/>
        <v>41701.901817129627</v>
      </c>
      <c r="L62" s="7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>
        <f>(E62/D62)*100</f>
        <v>103.29622222222221</v>
      </c>
      <c r="R62" s="8">
        <f>E62/N62</f>
        <v>43.040092592592593</v>
      </c>
      <c r="S62" t="str">
        <f t="shared" si="2"/>
        <v>film &amp; video</v>
      </c>
      <c r="T62" t="str">
        <f t="shared" si="3"/>
        <v>shorts</v>
      </c>
      <c r="U62">
        <f t="shared" si="4"/>
        <v>2014</v>
      </c>
      <c r="V62">
        <f t="shared" si="5"/>
        <v>3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7">
        <f t="shared" si="0"/>
        <v>41409.814317129632</v>
      </c>
      <c r="L63" s="7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>
        <f>(E63/D63)*100</f>
        <v>148.30000000000001</v>
      </c>
      <c r="R63" s="8">
        <f>E63/N63</f>
        <v>322.39130434782606</v>
      </c>
      <c r="S63" t="str">
        <f t="shared" si="2"/>
        <v>film &amp; video</v>
      </c>
      <c r="T63" t="str">
        <f t="shared" si="3"/>
        <v>shorts</v>
      </c>
      <c r="U63">
        <f t="shared" si="4"/>
        <v>2013</v>
      </c>
      <c r="V63">
        <f t="shared" si="5"/>
        <v>5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7">
        <f t="shared" si="0"/>
        <v>41311.799513888887</v>
      </c>
      <c r="L64" s="7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>
        <f>(E64/D64)*100</f>
        <v>154.73333333333332</v>
      </c>
      <c r="R64" s="8">
        <f>E64/N64</f>
        <v>96.708333333333329</v>
      </c>
      <c r="S64" t="str">
        <f t="shared" si="2"/>
        <v>film &amp; video</v>
      </c>
      <c r="T64" t="str">
        <f t="shared" si="3"/>
        <v>shorts</v>
      </c>
      <c r="U64">
        <f t="shared" si="4"/>
        <v>2013</v>
      </c>
      <c r="V64">
        <f t="shared" si="5"/>
        <v>2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7">
        <f t="shared" si="0"/>
        <v>41612.912187499998</v>
      </c>
      <c r="L65" s="7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>
        <f>(E65/D65)*100</f>
        <v>113.51849999999999</v>
      </c>
      <c r="R65" s="8">
        <f>E65/N65</f>
        <v>35.474531249999998</v>
      </c>
      <c r="S65" t="str">
        <f t="shared" si="2"/>
        <v>film &amp; video</v>
      </c>
      <c r="T65" t="str">
        <f t="shared" si="3"/>
        <v>shorts</v>
      </c>
      <c r="U65">
        <f t="shared" si="4"/>
        <v>2013</v>
      </c>
      <c r="V65">
        <f t="shared" si="5"/>
        <v>12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7">
        <f t="shared" si="0"/>
        <v>41433.01829861111</v>
      </c>
      <c r="L66" s="7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>
        <f>(E66/D66)*100</f>
        <v>173.33333333333334</v>
      </c>
      <c r="R66" s="8">
        <f>E66/N66</f>
        <v>86.666666666666671</v>
      </c>
      <c r="S66" t="str">
        <f t="shared" si="2"/>
        <v>film &amp; video</v>
      </c>
      <c r="T66" t="str">
        <f t="shared" si="3"/>
        <v>shorts</v>
      </c>
      <c r="U66">
        <f t="shared" si="4"/>
        <v>2013</v>
      </c>
      <c r="V66">
        <f t="shared" si="5"/>
        <v>6</v>
      </c>
    </row>
    <row r="67" spans="1:22" ht="28.8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7">
        <f t="shared" ref="K67:K130" si="6">(((J67/60)/60/24)+DATE(1970,1,1))</f>
        <v>41835.821226851855</v>
      </c>
      <c r="L67" s="7">
        <f t="shared" ref="L67:L130" si="7">(((I67/60)/60/24)+DATE(1970,1,1))</f>
        <v>41862.249305555553</v>
      </c>
      <c r="M67" t="b">
        <v>0</v>
      </c>
      <c r="N67">
        <v>57</v>
      </c>
      <c r="O67" t="b">
        <v>1</v>
      </c>
      <c r="P67" t="s">
        <v>8266</v>
      </c>
      <c r="Q67">
        <f>(E67/D67)*100</f>
        <v>107.52857142857141</v>
      </c>
      <c r="R67" s="8">
        <f>E67/N67</f>
        <v>132.05263157894737</v>
      </c>
      <c r="S67" t="str">
        <f t="shared" ref="S67:S130" si="8">LEFT(P67,SEARCH("/",P67,1)-1)</f>
        <v>film &amp; video</v>
      </c>
      <c r="T67" t="str">
        <f t="shared" ref="T67:T130" si="9">RIGHT(P67,LEN(P67) -FIND("/",P67))</f>
        <v>shorts</v>
      </c>
      <c r="U67">
        <f t="shared" ref="U67:U130" si="10">YEAR(K67)</f>
        <v>2014</v>
      </c>
      <c r="V67">
        <f t="shared" ref="V67:V130" si="11">MONTH(K67)</f>
        <v>7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7">
        <f t="shared" si="6"/>
        <v>42539.849768518514</v>
      </c>
      <c r="L68" s="7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>
        <f>(E68/D68)*100</f>
        <v>118.6</v>
      </c>
      <c r="R68" s="8">
        <f>E68/N68</f>
        <v>91.230769230769226</v>
      </c>
      <c r="S68" t="str">
        <f t="shared" si="8"/>
        <v>film &amp; video</v>
      </c>
      <c r="T68" t="str">
        <f t="shared" si="9"/>
        <v>shorts</v>
      </c>
      <c r="U68">
        <f t="shared" si="10"/>
        <v>2016</v>
      </c>
      <c r="V68">
        <f t="shared" si="11"/>
        <v>6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7">
        <f t="shared" si="6"/>
        <v>41075.583379629628</v>
      </c>
      <c r="L69" s="7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>
        <f>(E69/D69)*100</f>
        <v>116.25000000000001</v>
      </c>
      <c r="R69" s="8">
        <f>E69/N69</f>
        <v>116.25</v>
      </c>
      <c r="S69" t="str">
        <f t="shared" si="8"/>
        <v>film &amp; video</v>
      </c>
      <c r="T69" t="str">
        <f t="shared" si="9"/>
        <v>shorts</v>
      </c>
      <c r="U69">
        <f t="shared" si="10"/>
        <v>2012</v>
      </c>
      <c r="V69">
        <f t="shared" si="11"/>
        <v>6</v>
      </c>
    </row>
    <row r="70" spans="1:22" ht="43.2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7">
        <f t="shared" si="6"/>
        <v>41663.569340277776</v>
      </c>
      <c r="L70" s="7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>
        <f>(E70/D70)*100</f>
        <v>127.16666666666667</v>
      </c>
      <c r="R70" s="8">
        <f>E70/N70</f>
        <v>21.194444444444443</v>
      </c>
      <c r="S70" t="str">
        <f t="shared" si="8"/>
        <v>film &amp; video</v>
      </c>
      <c r="T70" t="str">
        <f t="shared" si="9"/>
        <v>shorts</v>
      </c>
      <c r="U70">
        <f t="shared" si="10"/>
        <v>2014</v>
      </c>
      <c r="V70">
        <f t="shared" si="11"/>
        <v>1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7">
        <f t="shared" si="6"/>
        <v>40786.187789351854</v>
      </c>
      <c r="L71" s="7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>
        <f>(E71/D71)*100</f>
        <v>110.9423</v>
      </c>
      <c r="R71" s="8">
        <f>E71/N71</f>
        <v>62.327134831460668</v>
      </c>
      <c r="S71" t="str">
        <f t="shared" si="8"/>
        <v>film &amp; video</v>
      </c>
      <c r="T71" t="str">
        <f t="shared" si="9"/>
        <v>shorts</v>
      </c>
      <c r="U71">
        <f t="shared" si="10"/>
        <v>2011</v>
      </c>
      <c r="V71">
        <f t="shared" si="11"/>
        <v>8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7">
        <f t="shared" si="6"/>
        <v>40730.896354166667</v>
      </c>
      <c r="L72" s="7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>
        <f>(E72/D72)*100</f>
        <v>127.2</v>
      </c>
      <c r="R72" s="8">
        <f>E72/N72</f>
        <v>37.411764705882355</v>
      </c>
      <c r="S72" t="str">
        <f t="shared" si="8"/>
        <v>film &amp; video</v>
      </c>
      <c r="T72" t="str">
        <f t="shared" si="9"/>
        <v>shorts</v>
      </c>
      <c r="U72">
        <f t="shared" si="10"/>
        <v>2011</v>
      </c>
      <c r="V72">
        <f t="shared" si="11"/>
        <v>7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7">
        <f t="shared" si="6"/>
        <v>40997.271493055552</v>
      </c>
      <c r="L73" s="7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>
        <f>(E73/D73)*100</f>
        <v>123.94444444444443</v>
      </c>
      <c r="R73" s="8">
        <f>E73/N73</f>
        <v>69.71875</v>
      </c>
      <c r="S73" t="str">
        <f t="shared" si="8"/>
        <v>film &amp; video</v>
      </c>
      <c r="T73" t="str">
        <f t="shared" si="9"/>
        <v>shorts</v>
      </c>
      <c r="U73">
        <f t="shared" si="10"/>
        <v>2012</v>
      </c>
      <c r="V73">
        <f t="shared" si="11"/>
        <v>3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7">
        <f t="shared" si="6"/>
        <v>41208.010196759256</v>
      </c>
      <c r="L74" s="7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>
        <f>(E74/D74)*100</f>
        <v>108.40909090909091</v>
      </c>
      <c r="R74" s="8">
        <f>E74/N74</f>
        <v>58.170731707317074</v>
      </c>
      <c r="S74" t="str">
        <f t="shared" si="8"/>
        <v>film &amp; video</v>
      </c>
      <c r="T74" t="str">
        <f t="shared" si="9"/>
        <v>shorts</v>
      </c>
      <c r="U74">
        <f t="shared" si="10"/>
        <v>2012</v>
      </c>
      <c r="V74">
        <f t="shared" si="11"/>
        <v>10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7">
        <f t="shared" si="6"/>
        <v>40587.75675925926</v>
      </c>
      <c r="L75" s="7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>
        <f>(E75/D75)*100</f>
        <v>100</v>
      </c>
      <c r="R75" s="8">
        <f>E75/N75</f>
        <v>50</v>
      </c>
      <c r="S75" t="str">
        <f t="shared" si="8"/>
        <v>film &amp; video</v>
      </c>
      <c r="T75" t="str">
        <f t="shared" si="9"/>
        <v>shorts</v>
      </c>
      <c r="U75">
        <f t="shared" si="10"/>
        <v>2011</v>
      </c>
      <c r="V75">
        <f t="shared" si="11"/>
        <v>2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7">
        <f t="shared" si="6"/>
        <v>42360.487210648149</v>
      </c>
      <c r="L76" s="7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>
        <f>(E76/D76)*100</f>
        <v>112.93199999999999</v>
      </c>
      <c r="R76" s="8">
        <f>E76/N76</f>
        <v>19.471034482758618</v>
      </c>
      <c r="S76" t="str">
        <f t="shared" si="8"/>
        <v>film &amp; video</v>
      </c>
      <c r="T76" t="str">
        <f t="shared" si="9"/>
        <v>shorts</v>
      </c>
      <c r="U76">
        <f t="shared" si="10"/>
        <v>2015</v>
      </c>
      <c r="V76">
        <f t="shared" si="11"/>
        <v>12</v>
      </c>
    </row>
    <row r="77" spans="1:22" ht="28.8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7">
        <f t="shared" si="6"/>
        <v>41357.209166666667</v>
      </c>
      <c r="L77" s="7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>
        <f>(E77/D77)*100</f>
        <v>115.42857142857143</v>
      </c>
      <c r="R77" s="8">
        <f>E77/N77</f>
        <v>85.957446808510639</v>
      </c>
      <c r="S77" t="str">
        <f t="shared" si="8"/>
        <v>film &amp; video</v>
      </c>
      <c r="T77" t="str">
        <f t="shared" si="9"/>
        <v>shorts</v>
      </c>
      <c r="U77">
        <f t="shared" si="10"/>
        <v>2013</v>
      </c>
      <c r="V77">
        <f t="shared" si="11"/>
        <v>3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7">
        <f t="shared" si="6"/>
        <v>40844.691643518519</v>
      </c>
      <c r="L78" s="7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>
        <f>(E78/D78)*100</f>
        <v>153.33333333333334</v>
      </c>
      <c r="R78" s="8">
        <f>E78/N78</f>
        <v>30.666666666666668</v>
      </c>
      <c r="S78" t="str">
        <f t="shared" si="8"/>
        <v>film &amp; video</v>
      </c>
      <c r="T78" t="str">
        <f t="shared" si="9"/>
        <v>shorts</v>
      </c>
      <c r="U78">
        <f t="shared" si="10"/>
        <v>2011</v>
      </c>
      <c r="V78">
        <f t="shared" si="11"/>
        <v>10</v>
      </c>
    </row>
    <row r="79" spans="1:22" ht="28.8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7">
        <f t="shared" si="6"/>
        <v>40997.144872685189</v>
      </c>
      <c r="L79" s="7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>
        <f>(E79/D79)*100</f>
        <v>392.5</v>
      </c>
      <c r="R79" s="8">
        <f>E79/N79</f>
        <v>60.384615384615387</v>
      </c>
      <c r="S79" t="str">
        <f t="shared" si="8"/>
        <v>film &amp; video</v>
      </c>
      <c r="T79" t="str">
        <f t="shared" si="9"/>
        <v>shorts</v>
      </c>
      <c r="U79">
        <f t="shared" si="10"/>
        <v>2012</v>
      </c>
      <c r="V79">
        <f t="shared" si="11"/>
        <v>3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7">
        <f t="shared" si="6"/>
        <v>42604.730567129634</v>
      </c>
      <c r="L80" s="7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>
        <f>(E80/D80)*100</f>
        <v>2702</v>
      </c>
      <c r="R80" s="8">
        <f>E80/N80</f>
        <v>38.6</v>
      </c>
      <c r="S80" t="str">
        <f t="shared" si="8"/>
        <v>film &amp; video</v>
      </c>
      <c r="T80" t="str">
        <f t="shared" si="9"/>
        <v>shorts</v>
      </c>
      <c r="U80">
        <f t="shared" si="10"/>
        <v>2016</v>
      </c>
      <c r="V80">
        <f t="shared" si="11"/>
        <v>8</v>
      </c>
    </row>
    <row r="81" spans="1:22" ht="28.8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7">
        <f t="shared" si="6"/>
        <v>41724.776539351849</v>
      </c>
      <c r="L81" s="7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>
        <f>(E81/D81)*100</f>
        <v>127</v>
      </c>
      <c r="R81" s="8">
        <f>E81/N81</f>
        <v>40.268292682926827</v>
      </c>
      <c r="S81" t="str">
        <f t="shared" si="8"/>
        <v>film &amp; video</v>
      </c>
      <c r="T81" t="str">
        <f t="shared" si="9"/>
        <v>shorts</v>
      </c>
      <c r="U81">
        <f t="shared" si="10"/>
        <v>2014</v>
      </c>
      <c r="V81">
        <f t="shared" si="11"/>
        <v>3</v>
      </c>
    </row>
    <row r="82" spans="1:22" ht="28.8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7">
        <f t="shared" si="6"/>
        <v>41583.083981481483</v>
      </c>
      <c r="L82" s="7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>
        <f>(E82/D82)*100</f>
        <v>107.25</v>
      </c>
      <c r="R82" s="8">
        <f>E82/N82</f>
        <v>273.82978723404256</v>
      </c>
      <c r="S82" t="str">
        <f t="shared" si="8"/>
        <v>film &amp; video</v>
      </c>
      <c r="T82" t="str">
        <f t="shared" si="9"/>
        <v>shorts</v>
      </c>
      <c r="U82">
        <f t="shared" si="10"/>
        <v>2013</v>
      </c>
      <c r="V82">
        <f t="shared" si="11"/>
        <v>11</v>
      </c>
    </row>
    <row r="83" spans="1:22" ht="28.8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7">
        <f t="shared" si="6"/>
        <v>41100.158877314818</v>
      </c>
      <c r="L83" s="7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>
        <f>(E83/D83)*100</f>
        <v>198</v>
      </c>
      <c r="R83" s="8">
        <f>E83/N83</f>
        <v>53.035714285714285</v>
      </c>
      <c r="S83" t="str">
        <f t="shared" si="8"/>
        <v>film &amp; video</v>
      </c>
      <c r="T83" t="str">
        <f t="shared" si="9"/>
        <v>shorts</v>
      </c>
      <c r="U83">
        <f t="shared" si="10"/>
        <v>2012</v>
      </c>
      <c r="V83">
        <f t="shared" si="11"/>
        <v>7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7">
        <f t="shared" si="6"/>
        <v>40795.820150462961</v>
      </c>
      <c r="L84" s="7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>
        <f>(E84/D84)*100</f>
        <v>100.01249999999999</v>
      </c>
      <c r="R84" s="8">
        <f>E84/N84</f>
        <v>40.005000000000003</v>
      </c>
      <c r="S84" t="str">
        <f t="shared" si="8"/>
        <v>film &amp; video</v>
      </c>
      <c r="T84" t="str">
        <f t="shared" si="9"/>
        <v>shorts</v>
      </c>
      <c r="U84">
        <f t="shared" si="10"/>
        <v>2011</v>
      </c>
      <c r="V84">
        <f t="shared" si="11"/>
        <v>9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7">
        <f t="shared" si="6"/>
        <v>42042.615613425922</v>
      </c>
      <c r="L85" s="7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>
        <f>(E85/D85)*100</f>
        <v>102.49999999999999</v>
      </c>
      <c r="R85" s="8">
        <f>E85/N85</f>
        <v>15.76923076923077</v>
      </c>
      <c r="S85" t="str">
        <f t="shared" si="8"/>
        <v>film &amp; video</v>
      </c>
      <c r="T85" t="str">
        <f t="shared" si="9"/>
        <v>shorts</v>
      </c>
      <c r="U85">
        <f t="shared" si="10"/>
        <v>2015</v>
      </c>
      <c r="V85">
        <f t="shared" si="11"/>
        <v>2</v>
      </c>
    </row>
    <row r="86" spans="1:22" ht="28.8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7">
        <f t="shared" si="6"/>
        <v>40648.757939814815</v>
      </c>
      <c r="L86" s="7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>
        <f>(E86/D86)*100</f>
        <v>100</v>
      </c>
      <c r="R86" s="8">
        <f>E86/N86</f>
        <v>71.428571428571431</v>
      </c>
      <c r="S86" t="str">
        <f t="shared" si="8"/>
        <v>film &amp; video</v>
      </c>
      <c r="T86" t="str">
        <f t="shared" si="9"/>
        <v>shorts</v>
      </c>
      <c r="U86">
        <f t="shared" si="10"/>
        <v>2011</v>
      </c>
      <c r="V86">
        <f t="shared" si="11"/>
        <v>4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7">
        <f t="shared" si="6"/>
        <v>40779.125428240739</v>
      </c>
      <c r="L87" s="7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>
        <f>(E87/D87)*100</f>
        <v>125.49999999999999</v>
      </c>
      <c r="R87" s="8">
        <f>E87/N87</f>
        <v>71.714285714285708</v>
      </c>
      <c r="S87" t="str">
        <f t="shared" si="8"/>
        <v>film &amp; video</v>
      </c>
      <c r="T87" t="str">
        <f t="shared" si="9"/>
        <v>shorts</v>
      </c>
      <c r="U87">
        <f t="shared" si="10"/>
        <v>2011</v>
      </c>
      <c r="V87">
        <f t="shared" si="11"/>
        <v>8</v>
      </c>
    </row>
    <row r="88" spans="1:22" ht="43.2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7">
        <f t="shared" si="6"/>
        <v>42291.556076388893</v>
      </c>
      <c r="L88" s="7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>
        <f>(E88/D88)*100</f>
        <v>106.46666666666667</v>
      </c>
      <c r="R88" s="8">
        <f>E88/N88</f>
        <v>375.76470588235293</v>
      </c>
      <c r="S88" t="str">
        <f t="shared" si="8"/>
        <v>film &amp; video</v>
      </c>
      <c r="T88" t="str">
        <f t="shared" si="9"/>
        <v>shorts</v>
      </c>
      <c r="U88">
        <f t="shared" si="10"/>
        <v>2015</v>
      </c>
      <c r="V88">
        <f t="shared" si="11"/>
        <v>10</v>
      </c>
    </row>
    <row r="89" spans="1:22" ht="28.8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7">
        <f t="shared" si="6"/>
        <v>40322.53938657407</v>
      </c>
      <c r="L89" s="7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>
        <f>(E89/D89)*100</f>
        <v>104.60000000000001</v>
      </c>
      <c r="R89" s="8">
        <f>E89/N89</f>
        <v>104.6</v>
      </c>
      <c r="S89" t="str">
        <f t="shared" si="8"/>
        <v>film &amp; video</v>
      </c>
      <c r="T89" t="str">
        <f t="shared" si="9"/>
        <v>shorts</v>
      </c>
      <c r="U89">
        <f t="shared" si="10"/>
        <v>2010</v>
      </c>
      <c r="V89">
        <f t="shared" si="11"/>
        <v>5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7">
        <f t="shared" si="6"/>
        <v>41786.65892361111</v>
      </c>
      <c r="L90" s="7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>
        <f>(E90/D90)*100</f>
        <v>102.85714285714285</v>
      </c>
      <c r="R90" s="8">
        <f>E90/N90</f>
        <v>60</v>
      </c>
      <c r="S90" t="str">
        <f t="shared" si="8"/>
        <v>film &amp; video</v>
      </c>
      <c r="T90" t="str">
        <f t="shared" si="9"/>
        <v>shorts</v>
      </c>
      <c r="U90">
        <f t="shared" si="10"/>
        <v>2014</v>
      </c>
      <c r="V90">
        <f t="shared" si="11"/>
        <v>5</v>
      </c>
    </row>
    <row r="91" spans="1:22" ht="28.8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7">
        <f t="shared" si="6"/>
        <v>41402.752222222225</v>
      </c>
      <c r="L91" s="7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>
        <f>(E91/D91)*100</f>
        <v>115.06666666666668</v>
      </c>
      <c r="R91" s="8">
        <f>E91/N91</f>
        <v>123.28571428571429</v>
      </c>
      <c r="S91" t="str">
        <f t="shared" si="8"/>
        <v>film &amp; video</v>
      </c>
      <c r="T91" t="str">
        <f t="shared" si="9"/>
        <v>shorts</v>
      </c>
      <c r="U91">
        <f t="shared" si="10"/>
        <v>2013</v>
      </c>
      <c r="V91">
        <f t="shared" si="11"/>
        <v>5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7">
        <f t="shared" si="6"/>
        <v>40706.297442129631</v>
      </c>
      <c r="L92" s="7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>
        <f>(E92/D92)*100</f>
        <v>100.4</v>
      </c>
      <c r="R92" s="8">
        <f>E92/N92</f>
        <v>31.375</v>
      </c>
      <c r="S92" t="str">
        <f t="shared" si="8"/>
        <v>film &amp; video</v>
      </c>
      <c r="T92" t="str">
        <f t="shared" si="9"/>
        <v>shorts</v>
      </c>
      <c r="U92">
        <f t="shared" si="10"/>
        <v>2011</v>
      </c>
      <c r="V92">
        <f t="shared" si="11"/>
        <v>6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7">
        <f t="shared" si="6"/>
        <v>40619.402361111112</v>
      </c>
      <c r="L93" s="7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>
        <f>(E93/D93)*100</f>
        <v>120</v>
      </c>
      <c r="R93" s="8">
        <f>E93/N93</f>
        <v>78.260869565217391</v>
      </c>
      <c r="S93" t="str">
        <f t="shared" si="8"/>
        <v>film &amp; video</v>
      </c>
      <c r="T93" t="str">
        <f t="shared" si="9"/>
        <v>shorts</v>
      </c>
      <c r="U93">
        <f t="shared" si="10"/>
        <v>2011</v>
      </c>
      <c r="V93">
        <f t="shared" si="11"/>
        <v>3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7">
        <f t="shared" si="6"/>
        <v>42721.198877314819</v>
      </c>
      <c r="L94" s="7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>
        <f>(E94/D94)*100</f>
        <v>105.2</v>
      </c>
      <c r="R94" s="8">
        <f>E94/N94</f>
        <v>122.32558139534883</v>
      </c>
      <c r="S94" t="str">
        <f t="shared" si="8"/>
        <v>film &amp; video</v>
      </c>
      <c r="T94" t="str">
        <f t="shared" si="9"/>
        <v>shorts</v>
      </c>
      <c r="U94">
        <f t="shared" si="10"/>
        <v>2016</v>
      </c>
      <c r="V94">
        <f t="shared" si="11"/>
        <v>12</v>
      </c>
    </row>
    <row r="95" spans="1:22" ht="43.2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7">
        <f t="shared" si="6"/>
        <v>41065.858067129629</v>
      </c>
      <c r="L95" s="7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>
        <f>(E95/D95)*100</f>
        <v>110.60000000000001</v>
      </c>
      <c r="R95" s="8">
        <f>E95/N95</f>
        <v>73.733333333333334</v>
      </c>
      <c r="S95" t="str">
        <f t="shared" si="8"/>
        <v>film &amp; video</v>
      </c>
      <c r="T95" t="str">
        <f t="shared" si="9"/>
        <v>shorts</v>
      </c>
      <c r="U95">
        <f t="shared" si="10"/>
        <v>2012</v>
      </c>
      <c r="V95">
        <f t="shared" si="11"/>
        <v>6</v>
      </c>
    </row>
    <row r="96" spans="1:22" ht="28.8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7">
        <f t="shared" si="6"/>
        <v>41716.717847222222</v>
      </c>
      <c r="L96" s="7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>
        <f>(E96/D96)*100</f>
        <v>104</v>
      </c>
      <c r="R96" s="8">
        <f>E96/N96</f>
        <v>21.666666666666668</v>
      </c>
      <c r="S96" t="str">
        <f t="shared" si="8"/>
        <v>film &amp; video</v>
      </c>
      <c r="T96" t="str">
        <f t="shared" si="9"/>
        <v>shorts</v>
      </c>
      <c r="U96">
        <f t="shared" si="10"/>
        <v>2014</v>
      </c>
      <c r="V96">
        <f t="shared" si="11"/>
        <v>3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7">
        <f t="shared" si="6"/>
        <v>40935.005104166667</v>
      </c>
      <c r="L97" s="7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>
        <f>(E97/D97)*100</f>
        <v>131.42857142857142</v>
      </c>
      <c r="R97" s="8">
        <f>E97/N97</f>
        <v>21.904761904761905</v>
      </c>
      <c r="S97" t="str">
        <f t="shared" si="8"/>
        <v>film &amp; video</v>
      </c>
      <c r="T97" t="str">
        <f t="shared" si="9"/>
        <v>shorts</v>
      </c>
      <c r="U97">
        <f t="shared" si="10"/>
        <v>2012</v>
      </c>
      <c r="V97">
        <f t="shared" si="11"/>
        <v>1</v>
      </c>
    </row>
    <row r="98" spans="1:22" ht="43.2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7">
        <f t="shared" si="6"/>
        <v>40324.662511574075</v>
      </c>
      <c r="L98" s="7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>
        <f>(E98/D98)*100</f>
        <v>114.66666666666667</v>
      </c>
      <c r="R98" s="8">
        <f>E98/N98</f>
        <v>50.588235294117645</v>
      </c>
      <c r="S98" t="str">
        <f t="shared" si="8"/>
        <v>film &amp; video</v>
      </c>
      <c r="T98" t="str">
        <f t="shared" si="9"/>
        <v>shorts</v>
      </c>
      <c r="U98">
        <f t="shared" si="10"/>
        <v>2010</v>
      </c>
      <c r="V98">
        <f t="shared" si="11"/>
        <v>5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7">
        <f t="shared" si="6"/>
        <v>40706.135208333333</v>
      </c>
      <c r="L99" s="7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>
        <f>(E99/D99)*100</f>
        <v>106.25</v>
      </c>
      <c r="R99" s="8">
        <f>E99/N99</f>
        <v>53.125</v>
      </c>
      <c r="S99" t="str">
        <f t="shared" si="8"/>
        <v>film &amp; video</v>
      </c>
      <c r="T99" t="str">
        <f t="shared" si="9"/>
        <v>shorts</v>
      </c>
      <c r="U99">
        <f t="shared" si="10"/>
        <v>2011</v>
      </c>
      <c r="V99">
        <f t="shared" si="11"/>
        <v>6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7">
        <f t="shared" si="6"/>
        <v>41214.79483796296</v>
      </c>
      <c r="L100" s="7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>
        <f>(E100/D100)*100</f>
        <v>106.25</v>
      </c>
      <c r="R100" s="8">
        <f>E100/N100</f>
        <v>56.666666666666664</v>
      </c>
      <c r="S100" t="str">
        <f t="shared" si="8"/>
        <v>film &amp; video</v>
      </c>
      <c r="T100" t="str">
        <f t="shared" si="9"/>
        <v>shorts</v>
      </c>
      <c r="U100">
        <f t="shared" si="10"/>
        <v>2012</v>
      </c>
      <c r="V100">
        <f t="shared" si="11"/>
        <v>11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7">
        <f t="shared" si="6"/>
        <v>41631.902766203704</v>
      </c>
      <c r="L101" s="7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>
        <f>(E101/D101)*100</f>
        <v>106.01933333333334</v>
      </c>
      <c r="R101" s="8">
        <f>E101/N101</f>
        <v>40.776666666666664</v>
      </c>
      <c r="S101" t="str">
        <f t="shared" si="8"/>
        <v>film &amp; video</v>
      </c>
      <c r="T101" t="str">
        <f t="shared" si="9"/>
        <v>shorts</v>
      </c>
      <c r="U101">
        <f t="shared" si="10"/>
        <v>2013</v>
      </c>
      <c r="V101">
        <f t="shared" si="11"/>
        <v>12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7">
        <f t="shared" si="6"/>
        <v>41197.753310185188</v>
      </c>
      <c r="L102" s="7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>
        <f>(E102/D102)*100</f>
        <v>100</v>
      </c>
      <c r="R102" s="8">
        <f>E102/N102</f>
        <v>192.30769230769232</v>
      </c>
      <c r="S102" t="str">
        <f t="shared" si="8"/>
        <v>film &amp; video</v>
      </c>
      <c r="T102" t="str">
        <f t="shared" si="9"/>
        <v>shorts</v>
      </c>
      <c r="U102">
        <f t="shared" si="10"/>
        <v>2012</v>
      </c>
      <c r="V102">
        <f t="shared" si="11"/>
        <v>10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7">
        <f t="shared" si="6"/>
        <v>41274.776736111111</v>
      </c>
      <c r="L103" s="7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>
        <f>(E103/D103)*100</f>
        <v>100</v>
      </c>
      <c r="R103" s="8">
        <f>E103/N103</f>
        <v>100</v>
      </c>
      <c r="S103" t="str">
        <f t="shared" si="8"/>
        <v>film &amp; video</v>
      </c>
      <c r="T103" t="str">
        <f t="shared" si="9"/>
        <v>shorts</v>
      </c>
      <c r="U103">
        <f t="shared" si="10"/>
        <v>2012</v>
      </c>
      <c r="V103">
        <f t="shared" si="11"/>
        <v>12</v>
      </c>
    </row>
    <row r="104" spans="1:22" ht="28.8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7">
        <f t="shared" si="6"/>
        <v>40505.131168981483</v>
      </c>
      <c r="L104" s="7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>
        <f>(E104/D104)*100</f>
        <v>127.75000000000001</v>
      </c>
      <c r="R104" s="8">
        <f>E104/N104</f>
        <v>117.92307692307692</v>
      </c>
      <c r="S104" t="str">
        <f t="shared" si="8"/>
        <v>film &amp; video</v>
      </c>
      <c r="T104" t="str">
        <f t="shared" si="9"/>
        <v>shorts</v>
      </c>
      <c r="U104">
        <f t="shared" si="10"/>
        <v>2010</v>
      </c>
      <c r="V104">
        <f t="shared" si="11"/>
        <v>11</v>
      </c>
    </row>
    <row r="105" spans="1:22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7">
        <f t="shared" si="6"/>
        <v>41682.805902777778</v>
      </c>
      <c r="L105" s="7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>
        <f>(E105/D105)*100</f>
        <v>105.15384615384616</v>
      </c>
      <c r="R105" s="8">
        <f>E105/N105</f>
        <v>27.897959183673468</v>
      </c>
      <c r="S105" t="str">
        <f t="shared" si="8"/>
        <v>film &amp; video</v>
      </c>
      <c r="T105" t="str">
        <f t="shared" si="9"/>
        <v>shorts</v>
      </c>
      <c r="U105">
        <f t="shared" si="10"/>
        <v>2014</v>
      </c>
      <c r="V105">
        <f t="shared" si="11"/>
        <v>2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7">
        <f t="shared" si="6"/>
        <v>40612.695208333331</v>
      </c>
      <c r="L106" s="7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>
        <f>(E106/D106)*100</f>
        <v>120</v>
      </c>
      <c r="R106" s="8">
        <f>E106/N106</f>
        <v>60</v>
      </c>
      <c r="S106" t="str">
        <f t="shared" si="8"/>
        <v>film &amp; video</v>
      </c>
      <c r="T106" t="str">
        <f t="shared" si="9"/>
        <v>shorts</v>
      </c>
      <c r="U106">
        <f t="shared" si="10"/>
        <v>2011</v>
      </c>
      <c r="V106">
        <f t="shared" si="11"/>
        <v>3</v>
      </c>
    </row>
    <row r="107" spans="1:22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7">
        <f t="shared" si="6"/>
        <v>42485.724768518514</v>
      </c>
      <c r="L107" s="7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>
        <f>(E107/D107)*100</f>
        <v>107.40909090909089</v>
      </c>
      <c r="R107" s="8">
        <f>E107/N107</f>
        <v>39.383333333333333</v>
      </c>
      <c r="S107" t="str">
        <f t="shared" si="8"/>
        <v>film &amp; video</v>
      </c>
      <c r="T107" t="str">
        <f t="shared" si="9"/>
        <v>shorts</v>
      </c>
      <c r="U107">
        <f t="shared" si="10"/>
        <v>2016</v>
      </c>
      <c r="V107">
        <f t="shared" si="11"/>
        <v>4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7">
        <f t="shared" si="6"/>
        <v>40987.776631944449</v>
      </c>
      <c r="L108" s="7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>
        <f>(E108/D108)*100</f>
        <v>100.49999999999999</v>
      </c>
      <c r="R108" s="8">
        <f>E108/N108</f>
        <v>186.11111111111111</v>
      </c>
      <c r="S108" t="str">
        <f t="shared" si="8"/>
        <v>film &amp; video</v>
      </c>
      <c r="T108" t="str">
        <f t="shared" si="9"/>
        <v>shorts</v>
      </c>
      <c r="U108">
        <f t="shared" si="10"/>
        <v>2012</v>
      </c>
      <c r="V108">
        <f t="shared" si="11"/>
        <v>3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7">
        <f t="shared" si="6"/>
        <v>40635.982488425929</v>
      </c>
      <c r="L109" s="7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>
        <f>(E109/D109)*100</f>
        <v>102.46666666666667</v>
      </c>
      <c r="R109" s="8">
        <f>E109/N109</f>
        <v>111.37681159420291</v>
      </c>
      <c r="S109" t="str">
        <f t="shared" si="8"/>
        <v>film &amp; video</v>
      </c>
      <c r="T109" t="str">
        <f t="shared" si="9"/>
        <v>shorts</v>
      </c>
      <c r="U109">
        <f t="shared" si="10"/>
        <v>2011</v>
      </c>
      <c r="V109">
        <f t="shared" si="11"/>
        <v>4</v>
      </c>
    </row>
    <row r="110" spans="1:22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7">
        <f t="shared" si="6"/>
        <v>41365.613078703704</v>
      </c>
      <c r="L110" s="7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>
        <f>(E110/D110)*100</f>
        <v>246.66666666666669</v>
      </c>
      <c r="R110" s="8">
        <f>E110/N110</f>
        <v>78.723404255319153</v>
      </c>
      <c r="S110" t="str">
        <f t="shared" si="8"/>
        <v>film &amp; video</v>
      </c>
      <c r="T110" t="str">
        <f t="shared" si="9"/>
        <v>shorts</v>
      </c>
      <c r="U110">
        <f t="shared" si="10"/>
        <v>2013</v>
      </c>
      <c r="V110">
        <f t="shared" si="11"/>
        <v>4</v>
      </c>
    </row>
    <row r="111" spans="1:22" ht="28.8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7">
        <f t="shared" si="6"/>
        <v>40570.025810185187</v>
      </c>
      <c r="L111" s="7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>
        <f>(E111/D111)*100</f>
        <v>219.49999999999997</v>
      </c>
      <c r="R111" s="8">
        <f>E111/N111</f>
        <v>46.702127659574465</v>
      </c>
      <c r="S111" t="str">
        <f t="shared" si="8"/>
        <v>film &amp; video</v>
      </c>
      <c r="T111" t="str">
        <f t="shared" si="9"/>
        <v>shorts</v>
      </c>
      <c r="U111">
        <f t="shared" si="10"/>
        <v>2011</v>
      </c>
      <c r="V111">
        <f t="shared" si="11"/>
        <v>1</v>
      </c>
    </row>
    <row r="112" spans="1:22" ht="28.8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7">
        <f t="shared" si="6"/>
        <v>41557.949687500004</v>
      </c>
      <c r="L112" s="7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>
        <f>(E112/D112)*100</f>
        <v>130.76923076923077</v>
      </c>
      <c r="R112" s="8">
        <f>E112/N112</f>
        <v>65.384615384615387</v>
      </c>
      <c r="S112" t="str">
        <f t="shared" si="8"/>
        <v>film &amp; video</v>
      </c>
      <c r="T112" t="str">
        <f t="shared" si="9"/>
        <v>shorts</v>
      </c>
      <c r="U112">
        <f t="shared" si="10"/>
        <v>2013</v>
      </c>
      <c r="V112">
        <f t="shared" si="11"/>
        <v>10</v>
      </c>
    </row>
    <row r="113" spans="1:22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7">
        <f t="shared" si="6"/>
        <v>42125.333182870367</v>
      </c>
      <c r="L113" s="7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>
        <f>(E113/D113)*100</f>
        <v>154.57142857142858</v>
      </c>
      <c r="R113" s="8">
        <f>E113/N113</f>
        <v>102.0754716981132</v>
      </c>
      <c r="S113" t="str">
        <f t="shared" si="8"/>
        <v>film &amp; video</v>
      </c>
      <c r="T113" t="str">
        <f t="shared" si="9"/>
        <v>shorts</v>
      </c>
      <c r="U113">
        <f t="shared" si="10"/>
        <v>2015</v>
      </c>
      <c r="V113">
        <f t="shared" si="11"/>
        <v>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7">
        <f t="shared" si="6"/>
        <v>41718.043032407404</v>
      </c>
      <c r="L114" s="7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>
        <f>(E114/D114)*100</f>
        <v>104</v>
      </c>
      <c r="R114" s="8">
        <f>E114/N114</f>
        <v>64.197530864197532</v>
      </c>
      <c r="S114" t="str">
        <f t="shared" si="8"/>
        <v>film &amp; video</v>
      </c>
      <c r="T114" t="str">
        <f t="shared" si="9"/>
        <v>shorts</v>
      </c>
      <c r="U114">
        <f t="shared" si="10"/>
        <v>2014</v>
      </c>
      <c r="V114">
        <f t="shared" si="11"/>
        <v>3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7">
        <f t="shared" si="6"/>
        <v>40753.758425925924</v>
      </c>
      <c r="L115" s="7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>
        <f>(E115/D115)*100</f>
        <v>141</v>
      </c>
      <c r="R115" s="8">
        <f>E115/N115</f>
        <v>90.384615384615387</v>
      </c>
      <c r="S115" t="str">
        <f t="shared" si="8"/>
        <v>film &amp; video</v>
      </c>
      <c r="T115" t="str">
        <f t="shared" si="9"/>
        <v>shorts</v>
      </c>
      <c r="U115">
        <f t="shared" si="10"/>
        <v>2011</v>
      </c>
      <c r="V115">
        <f t="shared" si="11"/>
        <v>7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7">
        <f t="shared" si="6"/>
        <v>40861.27416666667</v>
      </c>
      <c r="L116" s="7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>
        <f>(E116/D116)*100</f>
        <v>103.33333333333334</v>
      </c>
      <c r="R116" s="8">
        <f>E116/N116</f>
        <v>88.571428571428569</v>
      </c>
      <c r="S116" t="str">
        <f t="shared" si="8"/>
        <v>film &amp; video</v>
      </c>
      <c r="T116" t="str">
        <f t="shared" si="9"/>
        <v>shorts</v>
      </c>
      <c r="U116">
        <f t="shared" si="10"/>
        <v>2011</v>
      </c>
      <c r="V116">
        <f t="shared" si="11"/>
        <v>11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7">
        <f t="shared" si="6"/>
        <v>40918.738935185182</v>
      </c>
      <c r="L117" s="7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>
        <f>(E117/D117)*100</f>
        <v>140.44444444444443</v>
      </c>
      <c r="R117" s="8">
        <f>E117/N117</f>
        <v>28.727272727272727</v>
      </c>
      <c r="S117" t="str">
        <f t="shared" si="8"/>
        <v>film &amp; video</v>
      </c>
      <c r="T117" t="str">
        <f t="shared" si="9"/>
        <v>shorts</v>
      </c>
      <c r="U117">
        <f t="shared" si="10"/>
        <v>2012</v>
      </c>
      <c r="V117">
        <f t="shared" si="11"/>
        <v>1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7">
        <f t="shared" si="6"/>
        <v>40595.497164351851</v>
      </c>
      <c r="L118" s="7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>
        <f>(E118/D118)*100</f>
        <v>113.65714285714286</v>
      </c>
      <c r="R118" s="8">
        <f>E118/N118</f>
        <v>69.78947368421052</v>
      </c>
      <c r="S118" t="str">
        <f t="shared" si="8"/>
        <v>film &amp; video</v>
      </c>
      <c r="T118" t="str">
        <f t="shared" si="9"/>
        <v>shorts</v>
      </c>
      <c r="U118">
        <f t="shared" si="10"/>
        <v>2011</v>
      </c>
      <c r="V118">
        <f t="shared" si="11"/>
        <v>2</v>
      </c>
    </row>
    <row r="119" spans="1:22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7">
        <f t="shared" si="6"/>
        <v>40248.834999999999</v>
      </c>
      <c r="L119" s="7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>
        <f>(E119/D119)*100</f>
        <v>100.49377777777779</v>
      </c>
      <c r="R119" s="8">
        <f>E119/N119</f>
        <v>167.48962962962963</v>
      </c>
      <c r="S119" t="str">
        <f t="shared" si="8"/>
        <v>film &amp; video</v>
      </c>
      <c r="T119" t="str">
        <f t="shared" si="9"/>
        <v>shorts</v>
      </c>
      <c r="U119">
        <f t="shared" si="10"/>
        <v>2010</v>
      </c>
      <c r="V119">
        <f t="shared" si="11"/>
        <v>3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7">
        <f t="shared" si="6"/>
        <v>40723.053657407407</v>
      </c>
      <c r="L120" s="7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>
        <f>(E120/D120)*100</f>
        <v>113.03159999999998</v>
      </c>
      <c r="R120" s="8">
        <f>E120/N120</f>
        <v>144.91230769230768</v>
      </c>
      <c r="S120" t="str">
        <f t="shared" si="8"/>
        <v>film &amp; video</v>
      </c>
      <c r="T120" t="str">
        <f t="shared" si="9"/>
        <v>shorts</v>
      </c>
      <c r="U120">
        <f t="shared" si="10"/>
        <v>2011</v>
      </c>
      <c r="V120">
        <f t="shared" si="11"/>
        <v>6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7">
        <f t="shared" si="6"/>
        <v>40739.069282407407</v>
      </c>
      <c r="L121" s="7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>
        <f>(E121/D121)*100</f>
        <v>104.55692307692308</v>
      </c>
      <c r="R121" s="8">
        <f>E121/N121</f>
        <v>91.840540540540545</v>
      </c>
      <c r="S121" t="str">
        <f t="shared" si="8"/>
        <v>film &amp; video</v>
      </c>
      <c r="T121" t="str">
        <f t="shared" si="9"/>
        <v>shorts</v>
      </c>
      <c r="U121">
        <f t="shared" si="10"/>
        <v>2011</v>
      </c>
      <c r="V121">
        <f t="shared" si="11"/>
        <v>7</v>
      </c>
    </row>
    <row r="122" spans="1:22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7">
        <f t="shared" si="6"/>
        <v>42616.049849537041</v>
      </c>
      <c r="L122" s="7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>
        <f>(E122/D122)*100</f>
        <v>1.4285714285714287E-2</v>
      </c>
      <c r="R122" s="8">
        <f>E122/N122</f>
        <v>10</v>
      </c>
      <c r="S122" t="str">
        <f t="shared" si="8"/>
        <v>film &amp; video</v>
      </c>
      <c r="T122" t="str">
        <f t="shared" si="9"/>
        <v>science fiction</v>
      </c>
      <c r="U122">
        <f t="shared" si="10"/>
        <v>2016</v>
      </c>
      <c r="V122">
        <f t="shared" si="11"/>
        <v>9</v>
      </c>
    </row>
    <row r="123" spans="1:22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7">
        <f t="shared" si="6"/>
        <v>42096.704976851848</v>
      </c>
      <c r="L123" s="7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>
        <f>(E123/D123)*100</f>
        <v>3.3333333333333333E-2</v>
      </c>
      <c r="R123" s="8">
        <f>E123/N123</f>
        <v>1</v>
      </c>
      <c r="S123" t="str">
        <f t="shared" si="8"/>
        <v>film &amp; video</v>
      </c>
      <c r="T123" t="str">
        <f t="shared" si="9"/>
        <v>science fiction</v>
      </c>
      <c r="U123">
        <f t="shared" si="10"/>
        <v>2015</v>
      </c>
      <c r="V123">
        <f t="shared" si="11"/>
        <v>4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7">
        <f t="shared" si="6"/>
        <v>42593.431793981479</v>
      </c>
      <c r="L124" s="7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>
        <f>(E124/D124)*100</f>
        <v>0</v>
      </c>
      <c r="R124" s="8" t="e">
        <f>E124/N124</f>
        <v>#DIV/0!</v>
      </c>
      <c r="S124" t="str">
        <f t="shared" si="8"/>
        <v>film &amp; video</v>
      </c>
      <c r="T124" t="str">
        <f t="shared" si="9"/>
        <v>science fiction</v>
      </c>
      <c r="U124">
        <f t="shared" si="10"/>
        <v>2016</v>
      </c>
      <c r="V124">
        <f t="shared" si="11"/>
        <v>8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7">
        <f t="shared" si="6"/>
        <v>41904.781990740739</v>
      </c>
      <c r="L125" s="7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>
        <f>(E125/D125)*100</f>
        <v>0.27454545454545454</v>
      </c>
      <c r="R125" s="8">
        <f>E125/N125</f>
        <v>25.166666666666668</v>
      </c>
      <c r="S125" t="str">
        <f t="shared" si="8"/>
        <v>film &amp; video</v>
      </c>
      <c r="T125" t="str">
        <f t="shared" si="9"/>
        <v>science fiction</v>
      </c>
      <c r="U125">
        <f t="shared" si="10"/>
        <v>2014</v>
      </c>
      <c r="V125">
        <f t="shared" si="11"/>
        <v>9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7">
        <f t="shared" si="6"/>
        <v>42114.928726851853</v>
      </c>
      <c r="L126" s="7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>
        <f>(E126/D126)*100</f>
        <v>0</v>
      </c>
      <c r="R126" s="8" t="e">
        <f>E126/N126</f>
        <v>#DIV/0!</v>
      </c>
      <c r="S126" t="str">
        <f t="shared" si="8"/>
        <v>film &amp; video</v>
      </c>
      <c r="T126" t="str">
        <f t="shared" si="9"/>
        <v>science fiction</v>
      </c>
      <c r="U126">
        <f t="shared" si="10"/>
        <v>2015</v>
      </c>
      <c r="V126">
        <f t="shared" si="11"/>
        <v>4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7">
        <f t="shared" si="6"/>
        <v>42709.993981481486</v>
      </c>
      <c r="L127" s="7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>
        <f>(E127/D127)*100</f>
        <v>14.000000000000002</v>
      </c>
      <c r="R127" s="8">
        <f>E127/N127</f>
        <v>11.666666666666666</v>
      </c>
      <c r="S127" t="str">
        <f t="shared" si="8"/>
        <v>film &amp; video</v>
      </c>
      <c r="T127" t="str">
        <f t="shared" si="9"/>
        <v>science fiction</v>
      </c>
      <c r="U127">
        <f t="shared" si="10"/>
        <v>2016</v>
      </c>
      <c r="V127">
        <f t="shared" si="11"/>
        <v>12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7">
        <f t="shared" si="6"/>
        <v>42135.589548611111</v>
      </c>
      <c r="L128" s="7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>
        <f>(E128/D128)*100</f>
        <v>5.548</v>
      </c>
      <c r="R128" s="8">
        <f>E128/N128</f>
        <v>106.69230769230769</v>
      </c>
      <c r="S128" t="str">
        <f t="shared" si="8"/>
        <v>film &amp; video</v>
      </c>
      <c r="T128" t="str">
        <f t="shared" si="9"/>
        <v>science fiction</v>
      </c>
      <c r="U128">
        <f t="shared" si="10"/>
        <v>2015</v>
      </c>
      <c r="V128">
        <f t="shared" si="11"/>
        <v>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7">
        <f t="shared" si="6"/>
        <v>42067.62431712963</v>
      </c>
      <c r="L129" s="7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>
        <f>(E129/D129)*100</f>
        <v>2.375</v>
      </c>
      <c r="R129" s="8">
        <f>E129/N129</f>
        <v>47.5</v>
      </c>
      <c r="S129" t="str">
        <f t="shared" si="8"/>
        <v>film &amp; video</v>
      </c>
      <c r="T129" t="str">
        <f t="shared" si="9"/>
        <v>science fiction</v>
      </c>
      <c r="U129">
        <f t="shared" si="10"/>
        <v>2015</v>
      </c>
      <c r="V129">
        <f t="shared" si="11"/>
        <v>3</v>
      </c>
    </row>
    <row r="130" spans="1:22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7">
        <f t="shared" si="6"/>
        <v>42628.22792824074</v>
      </c>
      <c r="L130" s="7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>
        <f>(E130/D130)*100</f>
        <v>1.867</v>
      </c>
      <c r="R130" s="8">
        <f>E130/N130</f>
        <v>311.16666666666669</v>
      </c>
      <c r="S130" t="str">
        <f t="shared" si="8"/>
        <v>film &amp; video</v>
      </c>
      <c r="T130" t="str">
        <f t="shared" si="9"/>
        <v>science fiction</v>
      </c>
      <c r="U130">
        <f t="shared" si="10"/>
        <v>2016</v>
      </c>
      <c r="V130">
        <f t="shared" si="11"/>
        <v>9</v>
      </c>
    </row>
    <row r="131" spans="1:22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7">
        <f t="shared" ref="K131:K194" si="12">(((J131/60)/60/24)+DATE(1970,1,1))</f>
        <v>41882.937303240738</v>
      </c>
      <c r="L131" s="7">
        <f t="shared" ref="L131:L194" si="13">(((I131/60)/60/24)+DATE(1970,1,1))</f>
        <v>41942.937303240738</v>
      </c>
      <c r="M131" t="b">
        <v>0</v>
      </c>
      <c r="N131">
        <v>0</v>
      </c>
      <c r="O131" t="b">
        <v>0</v>
      </c>
      <c r="P131" t="s">
        <v>8267</v>
      </c>
      <c r="Q131">
        <f>(E131/D131)*100</f>
        <v>0</v>
      </c>
      <c r="R131" s="8" t="e">
        <f>E131/N131</f>
        <v>#DIV/0!</v>
      </c>
      <c r="S131" t="str">
        <f t="shared" ref="S131:S194" si="14">LEFT(P131,SEARCH("/",P131,1)-1)</f>
        <v>film &amp; video</v>
      </c>
      <c r="T131" t="str">
        <f t="shared" ref="T131:T194" si="15">RIGHT(P131,LEN(P131) -FIND("/",P131))</f>
        <v>science fiction</v>
      </c>
      <c r="U131">
        <f t="shared" ref="U131:U194" si="16">YEAR(K131)</f>
        <v>2014</v>
      </c>
      <c r="V131">
        <f t="shared" ref="V131:V194" si="17">MONTH(K131)</f>
        <v>8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7">
        <f t="shared" si="12"/>
        <v>41778.915416666663</v>
      </c>
      <c r="L132" s="7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>
        <f>(E132/D132)*100</f>
        <v>0</v>
      </c>
      <c r="R132" s="8" t="e">
        <f>E132/N132</f>
        <v>#DIV/0!</v>
      </c>
      <c r="S132" t="str">
        <f t="shared" si="14"/>
        <v>film &amp; video</v>
      </c>
      <c r="T132" t="str">
        <f t="shared" si="15"/>
        <v>science fiction</v>
      </c>
      <c r="U132">
        <f t="shared" si="16"/>
        <v>2014</v>
      </c>
      <c r="V132">
        <f t="shared" si="17"/>
        <v>5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7">
        <f t="shared" si="12"/>
        <v>42541.837511574078</v>
      </c>
      <c r="L133" s="7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>
        <f>(E133/D133)*100</f>
        <v>0</v>
      </c>
      <c r="R133" s="8" t="e">
        <f>E133/N133</f>
        <v>#DIV/0!</v>
      </c>
      <c r="S133" t="str">
        <f t="shared" si="14"/>
        <v>film &amp; video</v>
      </c>
      <c r="T133" t="str">
        <f t="shared" si="15"/>
        <v>science fiction</v>
      </c>
      <c r="U133">
        <f t="shared" si="16"/>
        <v>2016</v>
      </c>
      <c r="V133">
        <f t="shared" si="17"/>
        <v>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7">
        <f t="shared" si="12"/>
        <v>41905.812581018516</v>
      </c>
      <c r="L134" s="7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>
        <f>(E134/D134)*100</f>
        <v>9.5687499999999996</v>
      </c>
      <c r="R134" s="8">
        <f>E134/N134</f>
        <v>94.506172839506178</v>
      </c>
      <c r="S134" t="str">
        <f t="shared" si="14"/>
        <v>film &amp; video</v>
      </c>
      <c r="T134" t="str">
        <f t="shared" si="15"/>
        <v>science fiction</v>
      </c>
      <c r="U134">
        <f t="shared" si="16"/>
        <v>2014</v>
      </c>
      <c r="V134">
        <f t="shared" si="17"/>
        <v>9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7">
        <f t="shared" si="12"/>
        <v>42491.80768518518</v>
      </c>
      <c r="L135" s="7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>
        <f>(E135/D135)*100</f>
        <v>0</v>
      </c>
      <c r="R135" s="8" t="e">
        <f>E135/N135</f>
        <v>#DIV/0!</v>
      </c>
      <c r="S135" t="str">
        <f t="shared" si="14"/>
        <v>film &amp; video</v>
      </c>
      <c r="T135" t="str">
        <f t="shared" si="15"/>
        <v>science fiction</v>
      </c>
      <c r="U135">
        <f t="shared" si="16"/>
        <v>2016</v>
      </c>
      <c r="V135">
        <f t="shared" si="17"/>
        <v>5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7">
        <f t="shared" si="12"/>
        <v>42221.909930555557</v>
      </c>
      <c r="L136" s="7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>
        <f>(E136/D136)*100</f>
        <v>0</v>
      </c>
      <c r="R136" s="8" t="e">
        <f>E136/N136</f>
        <v>#DIV/0!</v>
      </c>
      <c r="S136" t="str">
        <f t="shared" si="14"/>
        <v>film &amp; video</v>
      </c>
      <c r="T136" t="str">
        <f t="shared" si="15"/>
        <v>science fiction</v>
      </c>
      <c r="U136">
        <f t="shared" si="16"/>
        <v>2015</v>
      </c>
      <c r="V136">
        <f t="shared" si="17"/>
        <v>8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7">
        <f t="shared" si="12"/>
        <v>41788.381909722222</v>
      </c>
      <c r="L137" s="7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>
        <f>(E137/D137)*100</f>
        <v>13.433333333333334</v>
      </c>
      <c r="R137" s="8">
        <f>E137/N137</f>
        <v>80.599999999999994</v>
      </c>
      <c r="S137" t="str">
        <f t="shared" si="14"/>
        <v>film &amp; video</v>
      </c>
      <c r="T137" t="str">
        <f t="shared" si="15"/>
        <v>science fiction</v>
      </c>
      <c r="U137">
        <f t="shared" si="16"/>
        <v>2014</v>
      </c>
      <c r="V137">
        <f t="shared" si="17"/>
        <v>5</v>
      </c>
    </row>
    <row r="138" spans="1:22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7">
        <f t="shared" si="12"/>
        <v>42096.410115740742</v>
      </c>
      <c r="L138" s="7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>
        <f>(E138/D138)*100</f>
        <v>0</v>
      </c>
      <c r="R138" s="8" t="e">
        <f>E138/N138</f>
        <v>#DIV/0!</v>
      </c>
      <c r="S138" t="str">
        <f t="shared" si="14"/>
        <v>film &amp; video</v>
      </c>
      <c r="T138" t="str">
        <f t="shared" si="15"/>
        <v>science fiction</v>
      </c>
      <c r="U138">
        <f t="shared" si="16"/>
        <v>2015</v>
      </c>
      <c r="V138">
        <f t="shared" si="17"/>
        <v>4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7">
        <f t="shared" si="12"/>
        <v>42239.573993055557</v>
      </c>
      <c r="L139" s="7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>
        <f>(E139/D139)*100</f>
        <v>0</v>
      </c>
      <c r="R139" s="8" t="e">
        <f>E139/N139</f>
        <v>#DIV/0!</v>
      </c>
      <c r="S139" t="str">
        <f t="shared" si="14"/>
        <v>film &amp; video</v>
      </c>
      <c r="T139" t="str">
        <f t="shared" si="15"/>
        <v>science fiction</v>
      </c>
      <c r="U139">
        <f t="shared" si="16"/>
        <v>2015</v>
      </c>
      <c r="V139">
        <f t="shared" si="17"/>
        <v>8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7">
        <f t="shared" si="12"/>
        <v>42186.257418981477</v>
      </c>
      <c r="L140" s="7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>
        <f>(E140/D140)*100</f>
        <v>3.1413333333333333</v>
      </c>
      <c r="R140" s="8">
        <f>E140/N140</f>
        <v>81.241379310344826</v>
      </c>
      <c r="S140" t="str">
        <f t="shared" si="14"/>
        <v>film &amp; video</v>
      </c>
      <c r="T140" t="str">
        <f t="shared" si="15"/>
        <v>science fiction</v>
      </c>
      <c r="U140">
        <f t="shared" si="16"/>
        <v>2015</v>
      </c>
      <c r="V140">
        <f t="shared" si="17"/>
        <v>7</v>
      </c>
    </row>
    <row r="141" spans="1:22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7">
        <f t="shared" si="12"/>
        <v>42187.920972222222</v>
      </c>
      <c r="L141" s="7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>
        <f>(E141/D141)*100</f>
        <v>100</v>
      </c>
      <c r="R141" s="8">
        <f>E141/N141</f>
        <v>500</v>
      </c>
      <c r="S141" t="str">
        <f t="shared" si="14"/>
        <v>film &amp; video</v>
      </c>
      <c r="T141" t="str">
        <f t="shared" si="15"/>
        <v>science fiction</v>
      </c>
      <c r="U141">
        <f t="shared" si="16"/>
        <v>2015</v>
      </c>
      <c r="V141">
        <f t="shared" si="17"/>
        <v>7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7">
        <f t="shared" si="12"/>
        <v>42053.198287037041</v>
      </c>
      <c r="L142" s="7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>
        <f>(E142/D142)*100</f>
        <v>0</v>
      </c>
      <c r="R142" s="8" t="e">
        <f>E142/N142</f>
        <v>#DIV/0!</v>
      </c>
      <c r="S142" t="str">
        <f t="shared" si="14"/>
        <v>film &amp; video</v>
      </c>
      <c r="T142" t="str">
        <f t="shared" si="15"/>
        <v>science fiction</v>
      </c>
      <c r="U142">
        <f t="shared" si="16"/>
        <v>2015</v>
      </c>
      <c r="V142">
        <f t="shared" si="17"/>
        <v>2</v>
      </c>
    </row>
    <row r="143" spans="1:22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7">
        <f t="shared" si="12"/>
        <v>42110.153043981481</v>
      </c>
      <c r="L143" s="7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>
        <f>(E143/D143)*100</f>
        <v>10.775</v>
      </c>
      <c r="R143" s="8">
        <f>E143/N143</f>
        <v>46.178571428571431</v>
      </c>
      <c r="S143" t="str">
        <f t="shared" si="14"/>
        <v>film &amp; video</v>
      </c>
      <c r="T143" t="str">
        <f t="shared" si="15"/>
        <v>science fiction</v>
      </c>
      <c r="U143">
        <f t="shared" si="16"/>
        <v>2015</v>
      </c>
      <c r="V143">
        <f t="shared" si="17"/>
        <v>4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7">
        <f t="shared" si="12"/>
        <v>41938.893263888887</v>
      </c>
      <c r="L144" s="7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>
        <f>(E144/D144)*100</f>
        <v>0.33333333333333337</v>
      </c>
      <c r="R144" s="8">
        <f>E144/N144</f>
        <v>10</v>
      </c>
      <c r="S144" t="str">
        <f t="shared" si="14"/>
        <v>film &amp; video</v>
      </c>
      <c r="T144" t="str">
        <f t="shared" si="15"/>
        <v>science fiction</v>
      </c>
      <c r="U144">
        <f t="shared" si="16"/>
        <v>2014</v>
      </c>
      <c r="V144">
        <f t="shared" si="17"/>
        <v>10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7">
        <f t="shared" si="12"/>
        <v>42559.064143518524</v>
      </c>
      <c r="L145" s="7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>
        <f>(E145/D145)*100</f>
        <v>0</v>
      </c>
      <c r="R145" s="8" t="e">
        <f>E145/N145</f>
        <v>#DIV/0!</v>
      </c>
      <c r="S145" t="str">
        <f t="shared" si="14"/>
        <v>film &amp; video</v>
      </c>
      <c r="T145" t="str">
        <f t="shared" si="15"/>
        <v>science fiction</v>
      </c>
      <c r="U145">
        <f t="shared" si="16"/>
        <v>2016</v>
      </c>
      <c r="V145">
        <f t="shared" si="17"/>
        <v>7</v>
      </c>
    </row>
    <row r="146" spans="1:22" ht="28.8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7">
        <f t="shared" si="12"/>
        <v>42047.762407407412</v>
      </c>
      <c r="L146" s="7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>
        <f>(E146/D146)*100</f>
        <v>27.6</v>
      </c>
      <c r="R146" s="8">
        <f>E146/N146</f>
        <v>55.945945945945944</v>
      </c>
      <c r="S146" t="str">
        <f t="shared" si="14"/>
        <v>film &amp; video</v>
      </c>
      <c r="T146" t="str">
        <f t="shared" si="15"/>
        <v>science fiction</v>
      </c>
      <c r="U146">
        <f t="shared" si="16"/>
        <v>2015</v>
      </c>
      <c r="V146">
        <f t="shared" si="17"/>
        <v>2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7">
        <f t="shared" si="12"/>
        <v>42200.542268518519</v>
      </c>
      <c r="L147" s="7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>
        <f>(E147/D147)*100</f>
        <v>7.5111111111111111</v>
      </c>
      <c r="R147" s="8">
        <f>E147/N147</f>
        <v>37.555555555555557</v>
      </c>
      <c r="S147" t="str">
        <f t="shared" si="14"/>
        <v>film &amp; video</v>
      </c>
      <c r="T147" t="str">
        <f t="shared" si="15"/>
        <v>science fiction</v>
      </c>
      <c r="U147">
        <f t="shared" si="16"/>
        <v>2015</v>
      </c>
      <c r="V147">
        <f t="shared" si="17"/>
        <v>7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7">
        <f t="shared" si="12"/>
        <v>42693.016180555554</v>
      </c>
      <c r="L148" s="7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>
        <f>(E148/D148)*100</f>
        <v>0.57499999999999996</v>
      </c>
      <c r="R148" s="8">
        <f>E148/N148</f>
        <v>38.333333333333336</v>
      </c>
      <c r="S148" t="str">
        <f t="shared" si="14"/>
        <v>film &amp; video</v>
      </c>
      <c r="T148" t="str">
        <f t="shared" si="15"/>
        <v>science fiction</v>
      </c>
      <c r="U148">
        <f t="shared" si="16"/>
        <v>2016</v>
      </c>
      <c r="V148">
        <f t="shared" si="17"/>
        <v>11</v>
      </c>
    </row>
    <row r="149" spans="1:22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7">
        <f t="shared" si="12"/>
        <v>41969.767824074079</v>
      </c>
      <c r="L149" s="7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>
        <f>(E149/D149)*100</f>
        <v>0</v>
      </c>
      <c r="R149" s="8" t="e">
        <f>E149/N149</f>
        <v>#DIV/0!</v>
      </c>
      <c r="S149" t="str">
        <f t="shared" si="14"/>
        <v>film &amp; video</v>
      </c>
      <c r="T149" t="str">
        <f t="shared" si="15"/>
        <v>science fiction</v>
      </c>
      <c r="U149">
        <f t="shared" si="16"/>
        <v>2014</v>
      </c>
      <c r="V149">
        <f t="shared" si="17"/>
        <v>11</v>
      </c>
    </row>
    <row r="150" spans="1:22" ht="28.8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7">
        <f t="shared" si="12"/>
        <v>42397.281666666662</v>
      </c>
      <c r="L150" s="7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>
        <f>(E150/D150)*100</f>
        <v>0.08</v>
      </c>
      <c r="R150" s="8">
        <f>E150/N150</f>
        <v>20</v>
      </c>
      <c r="S150" t="str">
        <f t="shared" si="14"/>
        <v>film &amp; video</v>
      </c>
      <c r="T150" t="str">
        <f t="shared" si="15"/>
        <v>science fiction</v>
      </c>
      <c r="U150">
        <f t="shared" si="16"/>
        <v>2016</v>
      </c>
      <c r="V150">
        <f t="shared" si="17"/>
        <v>1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7">
        <f t="shared" si="12"/>
        <v>41968.172106481477</v>
      </c>
      <c r="L151" s="7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>
        <f>(E151/D151)*100</f>
        <v>0.91999999999999993</v>
      </c>
      <c r="R151" s="8">
        <f>E151/N151</f>
        <v>15.333333333333334</v>
      </c>
      <c r="S151" t="str">
        <f t="shared" si="14"/>
        <v>film &amp; video</v>
      </c>
      <c r="T151" t="str">
        <f t="shared" si="15"/>
        <v>science fiction</v>
      </c>
      <c r="U151">
        <f t="shared" si="16"/>
        <v>2014</v>
      </c>
      <c r="V151">
        <f t="shared" si="17"/>
        <v>11</v>
      </c>
    </row>
    <row r="152" spans="1:22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7">
        <f t="shared" si="12"/>
        <v>42090.161828703705</v>
      </c>
      <c r="L152" s="7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>
        <f>(E152/D152)*100</f>
        <v>23.163076923076922</v>
      </c>
      <c r="R152" s="8">
        <f>E152/N152</f>
        <v>449.43283582089555</v>
      </c>
      <c r="S152" t="str">
        <f t="shared" si="14"/>
        <v>film &amp; video</v>
      </c>
      <c r="T152" t="str">
        <f t="shared" si="15"/>
        <v>science fiction</v>
      </c>
      <c r="U152">
        <f t="shared" si="16"/>
        <v>2015</v>
      </c>
      <c r="V152">
        <f t="shared" si="17"/>
        <v>3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7">
        <f t="shared" si="12"/>
        <v>42113.550821759258</v>
      </c>
      <c r="L153" s="7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>
        <f>(E153/D153)*100</f>
        <v>5.5999999999999994E-2</v>
      </c>
      <c r="R153" s="8">
        <f>E153/N153</f>
        <v>28</v>
      </c>
      <c r="S153" t="str">
        <f t="shared" si="14"/>
        <v>film &amp; video</v>
      </c>
      <c r="T153" t="str">
        <f t="shared" si="15"/>
        <v>science fiction</v>
      </c>
      <c r="U153">
        <f t="shared" si="16"/>
        <v>2015</v>
      </c>
      <c r="V153">
        <f t="shared" si="17"/>
        <v>4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7">
        <f t="shared" si="12"/>
        <v>41875.077546296299</v>
      </c>
      <c r="L154" s="7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>
        <f>(E154/D154)*100</f>
        <v>7.8947368421052634E-3</v>
      </c>
      <c r="R154" s="8">
        <f>E154/N154</f>
        <v>15</v>
      </c>
      <c r="S154" t="str">
        <f t="shared" si="14"/>
        <v>film &amp; video</v>
      </c>
      <c r="T154" t="str">
        <f t="shared" si="15"/>
        <v>science fiction</v>
      </c>
      <c r="U154">
        <f t="shared" si="16"/>
        <v>2014</v>
      </c>
      <c r="V154">
        <f t="shared" si="17"/>
        <v>8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7">
        <f t="shared" si="12"/>
        <v>41933.586157407408</v>
      </c>
      <c r="L155" s="7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>
        <f>(E155/D155)*100</f>
        <v>0.71799999999999997</v>
      </c>
      <c r="R155" s="8">
        <f>E155/N155</f>
        <v>35.9</v>
      </c>
      <c r="S155" t="str">
        <f t="shared" si="14"/>
        <v>film &amp; video</v>
      </c>
      <c r="T155" t="str">
        <f t="shared" si="15"/>
        <v>science fiction</v>
      </c>
      <c r="U155">
        <f t="shared" si="16"/>
        <v>2014</v>
      </c>
      <c r="V155">
        <f t="shared" si="17"/>
        <v>10</v>
      </c>
    </row>
    <row r="156" spans="1:22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7">
        <f t="shared" si="12"/>
        <v>42115.547395833331</v>
      </c>
      <c r="L156" s="7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>
        <f>(E156/D156)*100</f>
        <v>2.666666666666667</v>
      </c>
      <c r="R156" s="8">
        <f>E156/N156</f>
        <v>13.333333333333334</v>
      </c>
      <c r="S156" t="str">
        <f t="shared" si="14"/>
        <v>film &amp; video</v>
      </c>
      <c r="T156" t="str">
        <f t="shared" si="15"/>
        <v>science fiction</v>
      </c>
      <c r="U156">
        <f t="shared" si="16"/>
        <v>2015</v>
      </c>
      <c r="V156">
        <f t="shared" si="17"/>
        <v>4</v>
      </c>
    </row>
    <row r="157" spans="1:22" ht="43.2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7">
        <f t="shared" si="12"/>
        <v>42168.559432870374</v>
      </c>
      <c r="L157" s="7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>
        <f>(E157/D157)*100</f>
        <v>6.0000000000000001E-3</v>
      </c>
      <c r="R157" s="8">
        <f>E157/N157</f>
        <v>20.25</v>
      </c>
      <c r="S157" t="str">
        <f t="shared" si="14"/>
        <v>film &amp; video</v>
      </c>
      <c r="T157" t="str">
        <f t="shared" si="15"/>
        <v>science fiction</v>
      </c>
      <c r="U157">
        <f t="shared" si="16"/>
        <v>2015</v>
      </c>
      <c r="V157">
        <f t="shared" si="17"/>
        <v>6</v>
      </c>
    </row>
    <row r="158" spans="1:22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7">
        <f t="shared" si="12"/>
        <v>41794.124953703707</v>
      </c>
      <c r="L158" s="7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>
        <f>(E158/D158)*100</f>
        <v>5.0999999999999996</v>
      </c>
      <c r="R158" s="8">
        <f>E158/N158</f>
        <v>119</v>
      </c>
      <c r="S158" t="str">
        <f t="shared" si="14"/>
        <v>film &amp; video</v>
      </c>
      <c r="T158" t="str">
        <f t="shared" si="15"/>
        <v>science fiction</v>
      </c>
      <c r="U158">
        <f t="shared" si="16"/>
        <v>2014</v>
      </c>
      <c r="V158">
        <f t="shared" si="17"/>
        <v>6</v>
      </c>
    </row>
    <row r="159" spans="1:22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7">
        <f t="shared" si="12"/>
        <v>42396.911712962959</v>
      </c>
      <c r="L159" s="7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>
        <f>(E159/D159)*100</f>
        <v>0.26711185308848079</v>
      </c>
      <c r="R159" s="8">
        <f>E159/N159</f>
        <v>4</v>
      </c>
      <c r="S159" t="str">
        <f t="shared" si="14"/>
        <v>film &amp; video</v>
      </c>
      <c r="T159" t="str">
        <f t="shared" si="15"/>
        <v>science fiction</v>
      </c>
      <c r="U159">
        <f t="shared" si="16"/>
        <v>2016</v>
      </c>
      <c r="V159">
        <f t="shared" si="17"/>
        <v>1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7">
        <f t="shared" si="12"/>
        <v>41904.07671296296</v>
      </c>
      <c r="L160" s="7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>
        <f>(E160/D160)*100</f>
        <v>0</v>
      </c>
      <c r="R160" s="8" t="e">
        <f>E160/N160</f>
        <v>#DIV/0!</v>
      </c>
      <c r="S160" t="str">
        <f t="shared" si="14"/>
        <v>film &amp; video</v>
      </c>
      <c r="T160" t="str">
        <f t="shared" si="15"/>
        <v>science fiction</v>
      </c>
      <c r="U160">
        <f t="shared" si="16"/>
        <v>2014</v>
      </c>
      <c r="V160">
        <f t="shared" si="17"/>
        <v>9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7">
        <f t="shared" si="12"/>
        <v>42514.434548611112</v>
      </c>
      <c r="L161" s="7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>
        <f>(E161/D161)*100</f>
        <v>2E-3</v>
      </c>
      <c r="R161" s="8">
        <f>E161/N161</f>
        <v>10</v>
      </c>
      <c r="S161" t="str">
        <f t="shared" si="14"/>
        <v>film &amp; video</v>
      </c>
      <c r="T161" t="str">
        <f t="shared" si="15"/>
        <v>science fiction</v>
      </c>
      <c r="U161">
        <f t="shared" si="16"/>
        <v>2016</v>
      </c>
      <c r="V161">
        <f t="shared" si="17"/>
        <v>5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7">
        <f t="shared" si="12"/>
        <v>42171.913090277783</v>
      </c>
      <c r="L162" s="7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>
        <f>(E162/D162)*100</f>
        <v>0</v>
      </c>
      <c r="R162" s="8" t="e">
        <f>E162/N162</f>
        <v>#DIV/0!</v>
      </c>
      <c r="S162" t="str">
        <f t="shared" si="14"/>
        <v>film &amp; video</v>
      </c>
      <c r="T162" t="str">
        <f t="shared" si="15"/>
        <v>drama</v>
      </c>
      <c r="U162">
        <f t="shared" si="16"/>
        <v>2015</v>
      </c>
      <c r="V162">
        <f t="shared" si="17"/>
        <v>6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7">
        <f t="shared" si="12"/>
        <v>41792.687442129631</v>
      </c>
      <c r="L163" s="7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>
        <f>(E163/D163)*100</f>
        <v>0.01</v>
      </c>
      <c r="R163" s="8">
        <f>E163/N163</f>
        <v>5</v>
      </c>
      <c r="S163" t="str">
        <f t="shared" si="14"/>
        <v>film &amp; video</v>
      </c>
      <c r="T163" t="str">
        <f t="shared" si="15"/>
        <v>drama</v>
      </c>
      <c r="U163">
        <f t="shared" si="16"/>
        <v>2014</v>
      </c>
      <c r="V163">
        <f t="shared" si="17"/>
        <v>6</v>
      </c>
    </row>
    <row r="164" spans="1:22" ht="28.8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7">
        <f t="shared" si="12"/>
        <v>41835.126805555556</v>
      </c>
      <c r="L164" s="7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>
        <f>(E164/D164)*100</f>
        <v>15.535714285714286</v>
      </c>
      <c r="R164" s="8">
        <f>E164/N164</f>
        <v>43.5</v>
      </c>
      <c r="S164" t="str">
        <f t="shared" si="14"/>
        <v>film &amp; video</v>
      </c>
      <c r="T164" t="str">
        <f t="shared" si="15"/>
        <v>drama</v>
      </c>
      <c r="U164">
        <f t="shared" si="16"/>
        <v>2014</v>
      </c>
      <c r="V164">
        <f t="shared" si="17"/>
        <v>7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7">
        <f t="shared" si="12"/>
        <v>42243.961273148147</v>
      </c>
      <c r="L165" s="7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>
        <f>(E165/D165)*100</f>
        <v>0</v>
      </c>
      <c r="R165" s="8" t="e">
        <f>E165/N165</f>
        <v>#DIV/0!</v>
      </c>
      <c r="S165" t="str">
        <f t="shared" si="14"/>
        <v>film &amp; video</v>
      </c>
      <c r="T165" t="str">
        <f t="shared" si="15"/>
        <v>drama</v>
      </c>
      <c r="U165">
        <f t="shared" si="16"/>
        <v>2015</v>
      </c>
      <c r="V165">
        <f t="shared" si="17"/>
        <v>8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7">
        <f t="shared" si="12"/>
        <v>41841.762743055559</v>
      </c>
      <c r="L166" s="7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>
        <f>(E166/D166)*100</f>
        <v>0.53333333333333333</v>
      </c>
      <c r="R166" s="8">
        <f>E166/N166</f>
        <v>91.428571428571431</v>
      </c>
      <c r="S166" t="str">
        <f t="shared" si="14"/>
        <v>film &amp; video</v>
      </c>
      <c r="T166" t="str">
        <f t="shared" si="15"/>
        <v>drama</v>
      </c>
      <c r="U166">
        <f t="shared" si="16"/>
        <v>2014</v>
      </c>
      <c r="V166">
        <f t="shared" si="17"/>
        <v>7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7">
        <f t="shared" si="12"/>
        <v>42351.658842592587</v>
      </c>
      <c r="L167" s="7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>
        <f>(E167/D167)*100</f>
        <v>0</v>
      </c>
      <c r="R167" s="8" t="e">
        <f>E167/N167</f>
        <v>#DIV/0!</v>
      </c>
      <c r="S167" t="str">
        <f t="shared" si="14"/>
        <v>film &amp; video</v>
      </c>
      <c r="T167" t="str">
        <f t="shared" si="15"/>
        <v>drama</v>
      </c>
      <c r="U167">
        <f t="shared" si="16"/>
        <v>2015</v>
      </c>
      <c r="V167">
        <f t="shared" si="17"/>
        <v>12</v>
      </c>
    </row>
    <row r="168" spans="1:22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7">
        <f t="shared" si="12"/>
        <v>42721.075949074075</v>
      </c>
      <c r="L168" s="7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>
        <f>(E168/D168)*100</f>
        <v>60</v>
      </c>
      <c r="R168" s="8">
        <f>E168/N168</f>
        <v>3000</v>
      </c>
      <c r="S168" t="str">
        <f t="shared" si="14"/>
        <v>film &amp; video</v>
      </c>
      <c r="T168" t="str">
        <f t="shared" si="15"/>
        <v>drama</v>
      </c>
      <c r="U168">
        <f t="shared" si="16"/>
        <v>2016</v>
      </c>
      <c r="V168">
        <f t="shared" si="17"/>
        <v>12</v>
      </c>
    </row>
    <row r="169" spans="1:22" ht="28.8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7">
        <f t="shared" si="12"/>
        <v>42160.927488425921</v>
      </c>
      <c r="L169" s="7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>
        <f>(E169/D169)*100</f>
        <v>0.01</v>
      </c>
      <c r="R169" s="8">
        <f>E169/N169</f>
        <v>5.5</v>
      </c>
      <c r="S169" t="str">
        <f t="shared" si="14"/>
        <v>film &amp; video</v>
      </c>
      <c r="T169" t="str">
        <f t="shared" si="15"/>
        <v>drama</v>
      </c>
      <c r="U169">
        <f t="shared" si="16"/>
        <v>2015</v>
      </c>
      <c r="V169">
        <f t="shared" si="17"/>
        <v>6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7">
        <f t="shared" si="12"/>
        <v>42052.83530092593</v>
      </c>
      <c r="L170" s="7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>
        <f>(E170/D170)*100</f>
        <v>4.0625</v>
      </c>
      <c r="R170" s="8">
        <f>E170/N170</f>
        <v>108.33333333333333</v>
      </c>
      <c r="S170" t="str">
        <f t="shared" si="14"/>
        <v>film &amp; video</v>
      </c>
      <c r="T170" t="str">
        <f t="shared" si="15"/>
        <v>drama</v>
      </c>
      <c r="U170">
        <f t="shared" si="16"/>
        <v>2015</v>
      </c>
      <c r="V170">
        <f t="shared" si="17"/>
        <v>2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7">
        <f t="shared" si="12"/>
        <v>41900.505312499998</v>
      </c>
      <c r="L171" s="7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>
        <f>(E171/D171)*100</f>
        <v>22.400000000000002</v>
      </c>
      <c r="R171" s="8">
        <f>E171/N171</f>
        <v>56</v>
      </c>
      <c r="S171" t="str">
        <f t="shared" si="14"/>
        <v>film &amp; video</v>
      </c>
      <c r="T171" t="str">
        <f t="shared" si="15"/>
        <v>drama</v>
      </c>
      <c r="U171">
        <f t="shared" si="16"/>
        <v>2014</v>
      </c>
      <c r="V171">
        <f t="shared" si="17"/>
        <v>9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7">
        <f t="shared" si="12"/>
        <v>42216.977812500001</v>
      </c>
      <c r="L172" s="7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>
        <f>(E172/D172)*100</f>
        <v>3.25</v>
      </c>
      <c r="R172" s="8">
        <f>E172/N172</f>
        <v>32.5</v>
      </c>
      <c r="S172" t="str">
        <f t="shared" si="14"/>
        <v>film &amp; video</v>
      </c>
      <c r="T172" t="str">
        <f t="shared" si="15"/>
        <v>drama</v>
      </c>
      <c r="U172">
        <f t="shared" si="16"/>
        <v>2015</v>
      </c>
      <c r="V172">
        <f t="shared" si="17"/>
        <v>7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7">
        <f t="shared" si="12"/>
        <v>42534.180717592593</v>
      </c>
      <c r="L173" s="7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>
        <f>(E173/D173)*100</f>
        <v>2E-3</v>
      </c>
      <c r="R173" s="8">
        <f>E173/N173</f>
        <v>1</v>
      </c>
      <c r="S173" t="str">
        <f t="shared" si="14"/>
        <v>film &amp; video</v>
      </c>
      <c r="T173" t="str">
        <f t="shared" si="15"/>
        <v>drama</v>
      </c>
      <c r="U173">
        <f t="shared" si="16"/>
        <v>2016</v>
      </c>
      <c r="V173">
        <f t="shared" si="17"/>
        <v>6</v>
      </c>
    </row>
    <row r="174" spans="1:22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7">
        <f t="shared" si="12"/>
        <v>42047.394942129627</v>
      </c>
      <c r="L174" s="7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>
        <f>(E174/D174)*100</f>
        <v>0</v>
      </c>
      <c r="R174" s="8" t="e">
        <f>E174/N174</f>
        <v>#DIV/0!</v>
      </c>
      <c r="S174" t="str">
        <f t="shared" si="14"/>
        <v>film &amp; video</v>
      </c>
      <c r="T174" t="str">
        <f t="shared" si="15"/>
        <v>drama</v>
      </c>
      <c r="U174">
        <f t="shared" si="16"/>
        <v>2015</v>
      </c>
      <c r="V174">
        <f t="shared" si="17"/>
        <v>2</v>
      </c>
    </row>
    <row r="175" spans="1:22" ht="28.8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7">
        <f t="shared" si="12"/>
        <v>42033.573009259257</v>
      </c>
      <c r="L175" s="7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>
        <f>(E175/D175)*100</f>
        <v>0</v>
      </c>
      <c r="R175" s="8" t="e">
        <f>E175/N175</f>
        <v>#DIV/0!</v>
      </c>
      <c r="S175" t="str">
        <f t="shared" si="14"/>
        <v>film &amp; video</v>
      </c>
      <c r="T175" t="str">
        <f t="shared" si="15"/>
        <v>drama</v>
      </c>
      <c r="U175">
        <f t="shared" si="16"/>
        <v>2015</v>
      </c>
      <c r="V175">
        <f t="shared" si="17"/>
        <v>1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7">
        <f t="shared" si="12"/>
        <v>42072.758981481486</v>
      </c>
      <c r="L176" s="7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>
        <f>(E176/D176)*100</f>
        <v>0</v>
      </c>
      <c r="R176" s="8" t="e">
        <f>E176/N176</f>
        <v>#DIV/0!</v>
      </c>
      <c r="S176" t="str">
        <f t="shared" si="14"/>
        <v>film &amp; video</v>
      </c>
      <c r="T176" t="str">
        <f t="shared" si="15"/>
        <v>drama</v>
      </c>
      <c r="U176">
        <f t="shared" si="16"/>
        <v>2015</v>
      </c>
      <c r="V176">
        <f t="shared" si="17"/>
        <v>3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7">
        <f t="shared" si="12"/>
        <v>41855.777905092589</v>
      </c>
      <c r="L177" s="7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>
        <f>(E177/D177)*100</f>
        <v>6.4850000000000003</v>
      </c>
      <c r="R177" s="8">
        <f>E177/N177</f>
        <v>49.884615384615387</v>
      </c>
      <c r="S177" t="str">
        <f t="shared" si="14"/>
        <v>film &amp; video</v>
      </c>
      <c r="T177" t="str">
        <f t="shared" si="15"/>
        <v>drama</v>
      </c>
      <c r="U177">
        <f t="shared" si="16"/>
        <v>2014</v>
      </c>
      <c r="V177">
        <f t="shared" si="17"/>
        <v>8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7">
        <f t="shared" si="12"/>
        <v>42191.824062500003</v>
      </c>
      <c r="L178" s="7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>
        <f>(E178/D178)*100</f>
        <v>0</v>
      </c>
      <c r="R178" s="8" t="e">
        <f>E178/N178</f>
        <v>#DIV/0!</v>
      </c>
      <c r="S178" t="str">
        <f t="shared" si="14"/>
        <v>film &amp; video</v>
      </c>
      <c r="T178" t="str">
        <f t="shared" si="15"/>
        <v>drama</v>
      </c>
      <c r="U178">
        <f t="shared" si="16"/>
        <v>2015</v>
      </c>
      <c r="V178">
        <f t="shared" si="17"/>
        <v>7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7">
        <f t="shared" si="12"/>
        <v>42070.047754629632</v>
      </c>
      <c r="L179" s="7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>
        <f>(E179/D179)*100</f>
        <v>40</v>
      </c>
      <c r="R179" s="8">
        <f>E179/N179</f>
        <v>25.714285714285715</v>
      </c>
      <c r="S179" t="str">
        <f t="shared" si="14"/>
        <v>film &amp; video</v>
      </c>
      <c r="T179" t="str">
        <f t="shared" si="15"/>
        <v>drama</v>
      </c>
      <c r="U179">
        <f t="shared" si="16"/>
        <v>2015</v>
      </c>
      <c r="V179">
        <f t="shared" si="17"/>
        <v>3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7">
        <f t="shared" si="12"/>
        <v>42304.955381944441</v>
      </c>
      <c r="L180" s="7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>
        <f>(E180/D180)*100</f>
        <v>0</v>
      </c>
      <c r="R180" s="8" t="e">
        <f>E180/N180</f>
        <v>#DIV/0!</v>
      </c>
      <c r="S180" t="str">
        <f t="shared" si="14"/>
        <v>film &amp; video</v>
      </c>
      <c r="T180" t="str">
        <f t="shared" si="15"/>
        <v>drama</v>
      </c>
      <c r="U180">
        <f t="shared" si="16"/>
        <v>2015</v>
      </c>
      <c r="V180">
        <f t="shared" si="17"/>
        <v>10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7">
        <f t="shared" si="12"/>
        <v>42403.080497685187</v>
      </c>
      <c r="L181" s="7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>
        <f>(E181/D181)*100</f>
        <v>20</v>
      </c>
      <c r="R181" s="8">
        <f>E181/N181</f>
        <v>100</v>
      </c>
      <c r="S181" t="str">
        <f t="shared" si="14"/>
        <v>film &amp; video</v>
      </c>
      <c r="T181" t="str">
        <f t="shared" si="15"/>
        <v>drama</v>
      </c>
      <c r="U181">
        <f t="shared" si="16"/>
        <v>2016</v>
      </c>
      <c r="V181">
        <f t="shared" si="17"/>
        <v>2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7">
        <f t="shared" si="12"/>
        <v>42067.991238425922</v>
      </c>
      <c r="L182" s="7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>
        <f>(E182/D182)*100</f>
        <v>33.416666666666664</v>
      </c>
      <c r="R182" s="8">
        <f>E182/N182</f>
        <v>30.846153846153847</v>
      </c>
      <c r="S182" t="str">
        <f t="shared" si="14"/>
        <v>film &amp; video</v>
      </c>
      <c r="T182" t="str">
        <f t="shared" si="15"/>
        <v>drama</v>
      </c>
      <c r="U182">
        <f t="shared" si="16"/>
        <v>2015</v>
      </c>
      <c r="V182">
        <f t="shared" si="17"/>
        <v>3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7">
        <f t="shared" si="12"/>
        <v>42147.741840277777</v>
      </c>
      <c r="L183" s="7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>
        <f>(E183/D183)*100</f>
        <v>21.092608822670172</v>
      </c>
      <c r="R183" s="8">
        <f>E183/N183</f>
        <v>180.5</v>
      </c>
      <c r="S183" t="str">
        <f t="shared" si="14"/>
        <v>film &amp; video</v>
      </c>
      <c r="T183" t="str">
        <f t="shared" si="15"/>
        <v>drama</v>
      </c>
      <c r="U183">
        <f t="shared" si="16"/>
        <v>2015</v>
      </c>
      <c r="V183">
        <f t="shared" si="17"/>
        <v>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7">
        <f t="shared" si="12"/>
        <v>42712.011944444443</v>
      </c>
      <c r="L184" s="7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>
        <f>(E184/D184)*100</f>
        <v>0</v>
      </c>
      <c r="R184" s="8" t="e">
        <f>E184/N184</f>
        <v>#DIV/0!</v>
      </c>
      <c r="S184" t="str">
        <f t="shared" si="14"/>
        <v>film &amp; video</v>
      </c>
      <c r="T184" t="str">
        <f t="shared" si="15"/>
        <v>drama</v>
      </c>
      <c r="U184">
        <f t="shared" si="16"/>
        <v>2016</v>
      </c>
      <c r="V184">
        <f t="shared" si="17"/>
        <v>12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7">
        <f t="shared" si="12"/>
        <v>41939.810300925928</v>
      </c>
      <c r="L185" s="7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>
        <f>(E185/D185)*100</f>
        <v>35.856000000000002</v>
      </c>
      <c r="R185" s="8">
        <f>E185/N185</f>
        <v>373.5</v>
      </c>
      <c r="S185" t="str">
        <f t="shared" si="14"/>
        <v>film &amp; video</v>
      </c>
      <c r="T185" t="str">
        <f t="shared" si="15"/>
        <v>drama</v>
      </c>
      <c r="U185">
        <f t="shared" si="16"/>
        <v>2014</v>
      </c>
      <c r="V185">
        <f t="shared" si="17"/>
        <v>10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7">
        <f t="shared" si="12"/>
        <v>41825.791226851856</v>
      </c>
      <c r="L186" s="7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>
        <f>(E186/D186)*100</f>
        <v>3.4000000000000004</v>
      </c>
      <c r="R186" s="8">
        <f>E186/N186</f>
        <v>25.5</v>
      </c>
      <c r="S186" t="str">
        <f t="shared" si="14"/>
        <v>film &amp; video</v>
      </c>
      <c r="T186" t="str">
        <f t="shared" si="15"/>
        <v>drama</v>
      </c>
      <c r="U186">
        <f t="shared" si="16"/>
        <v>2014</v>
      </c>
      <c r="V186">
        <f t="shared" si="17"/>
        <v>7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7">
        <f t="shared" si="12"/>
        <v>42570.91133101852</v>
      </c>
      <c r="L187" s="7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>
        <f>(E187/D187)*100</f>
        <v>5.5</v>
      </c>
      <c r="R187" s="8">
        <f>E187/N187</f>
        <v>220</v>
      </c>
      <c r="S187" t="str">
        <f t="shared" si="14"/>
        <v>film &amp; video</v>
      </c>
      <c r="T187" t="str">
        <f t="shared" si="15"/>
        <v>drama</v>
      </c>
      <c r="U187">
        <f t="shared" si="16"/>
        <v>2016</v>
      </c>
      <c r="V187">
        <f t="shared" si="17"/>
        <v>7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7">
        <f t="shared" si="12"/>
        <v>42767.812893518523</v>
      </c>
      <c r="L188" s="7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>
        <f>(E188/D188)*100</f>
        <v>0</v>
      </c>
      <c r="R188" s="8" t="e">
        <f>E188/N188</f>
        <v>#DIV/0!</v>
      </c>
      <c r="S188" t="str">
        <f t="shared" si="14"/>
        <v>film &amp; video</v>
      </c>
      <c r="T188" t="str">
        <f t="shared" si="15"/>
        <v>drama</v>
      </c>
      <c r="U188">
        <f t="shared" si="16"/>
        <v>2017</v>
      </c>
      <c r="V188">
        <f t="shared" si="17"/>
        <v>2</v>
      </c>
    </row>
    <row r="189" spans="1:22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7">
        <f t="shared" si="12"/>
        <v>42182.234456018516</v>
      </c>
      <c r="L189" s="7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>
        <f>(E189/D189)*100</f>
        <v>16</v>
      </c>
      <c r="R189" s="8">
        <f>E189/N189</f>
        <v>160</v>
      </c>
      <c r="S189" t="str">
        <f t="shared" si="14"/>
        <v>film &amp; video</v>
      </c>
      <c r="T189" t="str">
        <f t="shared" si="15"/>
        <v>drama</v>
      </c>
      <c r="U189">
        <f t="shared" si="16"/>
        <v>2015</v>
      </c>
      <c r="V189">
        <f t="shared" si="17"/>
        <v>6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7">
        <f t="shared" si="12"/>
        <v>41857.18304398148</v>
      </c>
      <c r="L190" s="7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>
        <f>(E190/D190)*100</f>
        <v>0</v>
      </c>
      <c r="R190" s="8" t="e">
        <f>E190/N190</f>
        <v>#DIV/0!</v>
      </c>
      <c r="S190" t="str">
        <f t="shared" si="14"/>
        <v>film &amp; video</v>
      </c>
      <c r="T190" t="str">
        <f t="shared" si="15"/>
        <v>drama</v>
      </c>
      <c r="U190">
        <f t="shared" si="16"/>
        <v>2014</v>
      </c>
      <c r="V190">
        <f t="shared" si="17"/>
        <v>8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7">
        <f t="shared" si="12"/>
        <v>42556.690706018519</v>
      </c>
      <c r="L191" s="7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>
        <f>(E191/D191)*100</f>
        <v>6.8999999999999992E-2</v>
      </c>
      <c r="R191" s="8">
        <f>E191/N191</f>
        <v>69</v>
      </c>
      <c r="S191" t="str">
        <f t="shared" si="14"/>
        <v>film &amp; video</v>
      </c>
      <c r="T191" t="str">
        <f t="shared" si="15"/>
        <v>drama</v>
      </c>
      <c r="U191">
        <f t="shared" si="16"/>
        <v>2016</v>
      </c>
      <c r="V191">
        <f t="shared" si="17"/>
        <v>7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7">
        <f t="shared" si="12"/>
        <v>42527.650995370372</v>
      </c>
      <c r="L192" s="7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>
        <f>(E192/D192)*100</f>
        <v>0.41666666666666669</v>
      </c>
      <c r="R192" s="8">
        <f>E192/N192</f>
        <v>50</v>
      </c>
      <c r="S192" t="str">
        <f t="shared" si="14"/>
        <v>film &amp; video</v>
      </c>
      <c r="T192" t="str">
        <f t="shared" si="15"/>
        <v>drama</v>
      </c>
      <c r="U192">
        <f t="shared" si="16"/>
        <v>2016</v>
      </c>
      <c r="V192">
        <f t="shared" si="17"/>
        <v>6</v>
      </c>
    </row>
    <row r="193" spans="1:22" ht="28.8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7">
        <f t="shared" si="12"/>
        <v>42239.441412037035</v>
      </c>
      <c r="L193" s="7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>
        <f>(E193/D193)*100</f>
        <v>5</v>
      </c>
      <c r="R193" s="8">
        <f>E193/N193</f>
        <v>83.333333333333329</v>
      </c>
      <c r="S193" t="str">
        <f t="shared" si="14"/>
        <v>film &amp; video</v>
      </c>
      <c r="T193" t="str">
        <f t="shared" si="15"/>
        <v>drama</v>
      </c>
      <c r="U193">
        <f t="shared" si="16"/>
        <v>2015</v>
      </c>
      <c r="V193">
        <f t="shared" si="17"/>
        <v>8</v>
      </c>
    </row>
    <row r="194" spans="1:22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7">
        <f t="shared" si="12"/>
        <v>41899.792037037041</v>
      </c>
      <c r="L194" s="7">
        <f t="shared" si="13"/>
        <v>41929.792037037041</v>
      </c>
      <c r="M194" t="b">
        <v>0</v>
      </c>
      <c r="N194">
        <v>3</v>
      </c>
      <c r="O194" t="b">
        <v>0</v>
      </c>
      <c r="P194" t="s">
        <v>8268</v>
      </c>
      <c r="Q194">
        <f>(E194/D194)*100</f>
        <v>1.6999999999999999E-3</v>
      </c>
      <c r="R194" s="8">
        <f>E194/N194</f>
        <v>5.666666666666667</v>
      </c>
      <c r="S194" t="str">
        <f t="shared" si="14"/>
        <v>film &amp; video</v>
      </c>
      <c r="T194" t="str">
        <f t="shared" si="15"/>
        <v>drama</v>
      </c>
      <c r="U194">
        <f t="shared" si="16"/>
        <v>2014</v>
      </c>
      <c r="V194">
        <f t="shared" si="17"/>
        <v>9</v>
      </c>
    </row>
    <row r="195" spans="1:22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7">
        <f t="shared" ref="K195:K258" si="18">(((J195/60)/60/24)+DATE(1970,1,1))</f>
        <v>41911.934791666667</v>
      </c>
      <c r="L195" s="7">
        <f t="shared" ref="L195:L258" si="19">(((I195/60)/60/24)+DATE(1970,1,1))</f>
        <v>41971.976458333331</v>
      </c>
      <c r="M195" t="b">
        <v>0</v>
      </c>
      <c r="N195">
        <v>0</v>
      </c>
      <c r="O195" t="b">
        <v>0</v>
      </c>
      <c r="P195" t="s">
        <v>8268</v>
      </c>
      <c r="Q195">
        <f>(E195/D195)*100</f>
        <v>0</v>
      </c>
      <c r="R195" s="8" t="e">
        <f>E195/N195</f>
        <v>#DIV/0!</v>
      </c>
      <c r="S195" t="str">
        <f t="shared" ref="S195:S258" si="20">LEFT(P195,SEARCH("/",P195,1)-1)</f>
        <v>film &amp; video</v>
      </c>
      <c r="T195" t="str">
        <f t="shared" ref="T195:T258" si="21">RIGHT(P195,LEN(P195) -FIND("/",P195))</f>
        <v>drama</v>
      </c>
      <c r="U195">
        <f t="shared" ref="U195:U258" si="22">YEAR(K195)</f>
        <v>2014</v>
      </c>
      <c r="V195">
        <f t="shared" ref="V195:V258" si="23">MONTH(K195)</f>
        <v>9</v>
      </c>
    </row>
    <row r="196" spans="1:22" ht="28.8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7">
        <f t="shared" si="18"/>
        <v>42375.996886574074</v>
      </c>
      <c r="L196" s="7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>
        <f>(E196/D196)*100</f>
        <v>0.12</v>
      </c>
      <c r="R196" s="8">
        <f>E196/N196</f>
        <v>1</v>
      </c>
      <c r="S196" t="str">
        <f t="shared" si="20"/>
        <v>film &amp; video</v>
      </c>
      <c r="T196" t="str">
        <f t="shared" si="21"/>
        <v>drama</v>
      </c>
      <c r="U196">
        <f t="shared" si="22"/>
        <v>2016</v>
      </c>
      <c r="V196">
        <f t="shared" si="23"/>
        <v>1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7">
        <f t="shared" si="18"/>
        <v>42135.67050925926</v>
      </c>
      <c r="L197" s="7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>
        <f>(E197/D197)*100</f>
        <v>0</v>
      </c>
      <c r="R197" s="8" t="e">
        <f>E197/N197</f>
        <v>#DIV/0!</v>
      </c>
      <c r="S197" t="str">
        <f t="shared" si="20"/>
        <v>film &amp; video</v>
      </c>
      <c r="T197" t="str">
        <f t="shared" si="21"/>
        <v>drama</v>
      </c>
      <c r="U197">
        <f t="shared" si="22"/>
        <v>2015</v>
      </c>
      <c r="V197">
        <f t="shared" si="23"/>
        <v>5</v>
      </c>
    </row>
    <row r="198" spans="1:22" ht="28.8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7">
        <f t="shared" si="18"/>
        <v>42259.542800925927</v>
      </c>
      <c r="L198" s="7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>
        <f>(E198/D198)*100</f>
        <v>41.857142857142861</v>
      </c>
      <c r="R198" s="8">
        <f>E198/N198</f>
        <v>77.10526315789474</v>
      </c>
      <c r="S198" t="str">
        <f t="shared" si="20"/>
        <v>film &amp; video</v>
      </c>
      <c r="T198" t="str">
        <f t="shared" si="21"/>
        <v>drama</v>
      </c>
      <c r="U198">
        <f t="shared" si="22"/>
        <v>2015</v>
      </c>
      <c r="V198">
        <f t="shared" si="23"/>
        <v>9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7">
        <f t="shared" si="18"/>
        <v>42741.848379629635</v>
      </c>
      <c r="L199" s="7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>
        <f>(E199/D199)*100</f>
        <v>10.48</v>
      </c>
      <c r="R199" s="8">
        <f>E199/N199</f>
        <v>32.75</v>
      </c>
      <c r="S199" t="str">
        <f t="shared" si="20"/>
        <v>film &amp; video</v>
      </c>
      <c r="T199" t="str">
        <f t="shared" si="21"/>
        <v>drama</v>
      </c>
      <c r="U199">
        <f t="shared" si="22"/>
        <v>2017</v>
      </c>
      <c r="V199">
        <f t="shared" si="23"/>
        <v>1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7">
        <f t="shared" si="18"/>
        <v>41887.383356481485</v>
      </c>
      <c r="L200" s="7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>
        <f>(E200/D200)*100</f>
        <v>1.1159999999999999</v>
      </c>
      <c r="R200" s="8">
        <f>E200/N200</f>
        <v>46.5</v>
      </c>
      <c r="S200" t="str">
        <f t="shared" si="20"/>
        <v>film &amp; video</v>
      </c>
      <c r="T200" t="str">
        <f t="shared" si="21"/>
        <v>drama</v>
      </c>
      <c r="U200">
        <f t="shared" si="22"/>
        <v>2014</v>
      </c>
      <c r="V200">
        <f t="shared" si="23"/>
        <v>9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7">
        <f t="shared" si="18"/>
        <v>42584.123865740738</v>
      </c>
      <c r="L201" s="7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>
        <f>(E201/D201)*100</f>
        <v>0</v>
      </c>
      <c r="R201" s="8" t="e">
        <f>E201/N201</f>
        <v>#DIV/0!</v>
      </c>
      <c r="S201" t="str">
        <f t="shared" si="20"/>
        <v>film &amp; video</v>
      </c>
      <c r="T201" t="str">
        <f t="shared" si="21"/>
        <v>drama</v>
      </c>
      <c r="U201">
        <f t="shared" si="22"/>
        <v>2016</v>
      </c>
      <c r="V201">
        <f t="shared" si="23"/>
        <v>8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7">
        <f t="shared" si="18"/>
        <v>41867.083368055559</v>
      </c>
      <c r="L202" s="7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>
        <f>(E202/D202)*100</f>
        <v>26.192500000000003</v>
      </c>
      <c r="R202" s="8">
        <f>E202/N202</f>
        <v>87.308333333333337</v>
      </c>
      <c r="S202" t="str">
        <f t="shared" si="20"/>
        <v>film &amp; video</v>
      </c>
      <c r="T202" t="str">
        <f t="shared" si="21"/>
        <v>drama</v>
      </c>
      <c r="U202">
        <f t="shared" si="22"/>
        <v>2014</v>
      </c>
      <c r="V202">
        <f t="shared" si="23"/>
        <v>8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7">
        <f t="shared" si="18"/>
        <v>42023.818622685183</v>
      </c>
      <c r="L203" s="7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>
        <f>(E203/D203)*100</f>
        <v>58.461538461538467</v>
      </c>
      <c r="R203" s="8">
        <f>E203/N203</f>
        <v>54.285714285714285</v>
      </c>
      <c r="S203" t="str">
        <f t="shared" si="20"/>
        <v>film &amp; video</v>
      </c>
      <c r="T203" t="str">
        <f t="shared" si="21"/>
        <v>drama</v>
      </c>
      <c r="U203">
        <f t="shared" si="22"/>
        <v>2015</v>
      </c>
      <c r="V203">
        <f t="shared" si="23"/>
        <v>1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7">
        <f t="shared" si="18"/>
        <v>42255.927824074075</v>
      </c>
      <c r="L204" s="7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>
        <f>(E204/D204)*100</f>
        <v>0</v>
      </c>
      <c r="R204" s="8" t="e">
        <f>E204/N204</f>
        <v>#DIV/0!</v>
      </c>
      <c r="S204" t="str">
        <f t="shared" si="20"/>
        <v>film &amp; video</v>
      </c>
      <c r="T204" t="str">
        <f t="shared" si="21"/>
        <v>drama</v>
      </c>
      <c r="U204">
        <f t="shared" si="22"/>
        <v>2015</v>
      </c>
      <c r="V204">
        <f t="shared" si="23"/>
        <v>9</v>
      </c>
    </row>
    <row r="205" spans="1:22" ht="28.8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7">
        <f t="shared" si="18"/>
        <v>41973.847962962958</v>
      </c>
      <c r="L205" s="7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>
        <f>(E205/D205)*100</f>
        <v>29.84</v>
      </c>
      <c r="R205" s="8">
        <f>E205/N205</f>
        <v>93.25</v>
      </c>
      <c r="S205" t="str">
        <f t="shared" si="20"/>
        <v>film &amp; video</v>
      </c>
      <c r="T205" t="str">
        <f t="shared" si="21"/>
        <v>drama</v>
      </c>
      <c r="U205">
        <f t="shared" si="22"/>
        <v>2014</v>
      </c>
      <c r="V205">
        <f t="shared" si="23"/>
        <v>11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7">
        <f t="shared" si="18"/>
        <v>42556.583368055552</v>
      </c>
      <c r="L206" s="7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>
        <f>(E206/D206)*100</f>
        <v>50.721666666666664</v>
      </c>
      <c r="R206" s="8">
        <f>E206/N206</f>
        <v>117.68368136117556</v>
      </c>
      <c r="S206" t="str">
        <f t="shared" si="20"/>
        <v>film &amp; video</v>
      </c>
      <c r="T206" t="str">
        <f t="shared" si="21"/>
        <v>drama</v>
      </c>
      <c r="U206">
        <f t="shared" si="22"/>
        <v>2016</v>
      </c>
      <c r="V206">
        <f t="shared" si="23"/>
        <v>7</v>
      </c>
    </row>
    <row r="207" spans="1:22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7">
        <f t="shared" si="18"/>
        <v>42248.632199074069</v>
      </c>
      <c r="L207" s="7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>
        <f>(E207/D207)*100</f>
        <v>16.25</v>
      </c>
      <c r="R207" s="8">
        <f>E207/N207</f>
        <v>76.470588235294116</v>
      </c>
      <c r="S207" t="str">
        <f t="shared" si="20"/>
        <v>film &amp; video</v>
      </c>
      <c r="T207" t="str">
        <f t="shared" si="21"/>
        <v>drama</v>
      </c>
      <c r="U207">
        <f t="shared" si="22"/>
        <v>2015</v>
      </c>
      <c r="V207">
        <f t="shared" si="23"/>
        <v>9</v>
      </c>
    </row>
    <row r="208" spans="1:22" ht="28.8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7">
        <f t="shared" si="18"/>
        <v>42567.004432870366</v>
      </c>
      <c r="L208" s="7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>
        <f>(E208/D208)*100</f>
        <v>0</v>
      </c>
      <c r="R208" s="8" t="e">
        <f>E208/N208</f>
        <v>#DIV/0!</v>
      </c>
      <c r="S208" t="str">
        <f t="shared" si="20"/>
        <v>film &amp; video</v>
      </c>
      <c r="T208" t="str">
        <f t="shared" si="21"/>
        <v>drama</v>
      </c>
      <c r="U208">
        <f t="shared" si="22"/>
        <v>2016</v>
      </c>
      <c r="V208">
        <f t="shared" si="23"/>
        <v>7</v>
      </c>
    </row>
    <row r="209" spans="1:22" ht="28.8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7">
        <f t="shared" si="18"/>
        <v>41978.197199074071</v>
      </c>
      <c r="L209" s="7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>
        <f>(E209/D209)*100</f>
        <v>15.214285714285714</v>
      </c>
      <c r="R209" s="8">
        <f>E209/N209</f>
        <v>163.84615384615384</v>
      </c>
      <c r="S209" t="str">
        <f t="shared" si="20"/>
        <v>film &amp; video</v>
      </c>
      <c r="T209" t="str">
        <f t="shared" si="21"/>
        <v>drama</v>
      </c>
      <c r="U209">
        <f t="shared" si="22"/>
        <v>2014</v>
      </c>
      <c r="V209">
        <f t="shared" si="23"/>
        <v>12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7">
        <f t="shared" si="18"/>
        <v>41959.369988425926</v>
      </c>
      <c r="L210" s="7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>
        <f>(E210/D210)*100</f>
        <v>0</v>
      </c>
      <c r="R210" s="8" t="e">
        <f>E210/N210</f>
        <v>#DIV/0!</v>
      </c>
      <c r="S210" t="str">
        <f t="shared" si="20"/>
        <v>film &amp; video</v>
      </c>
      <c r="T210" t="str">
        <f t="shared" si="21"/>
        <v>drama</v>
      </c>
      <c r="U210">
        <f t="shared" si="22"/>
        <v>2014</v>
      </c>
      <c r="V210">
        <f t="shared" si="23"/>
        <v>11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7">
        <f t="shared" si="18"/>
        <v>42165.922858796301</v>
      </c>
      <c r="L211" s="7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>
        <f>(E211/D211)*100</f>
        <v>0</v>
      </c>
      <c r="R211" s="8" t="e">
        <f>E211/N211</f>
        <v>#DIV/0!</v>
      </c>
      <c r="S211" t="str">
        <f t="shared" si="20"/>
        <v>film &amp; video</v>
      </c>
      <c r="T211" t="str">
        <f t="shared" si="21"/>
        <v>drama</v>
      </c>
      <c r="U211">
        <f t="shared" si="22"/>
        <v>2015</v>
      </c>
      <c r="V211">
        <f t="shared" si="23"/>
        <v>6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7">
        <f t="shared" si="18"/>
        <v>42249.064722222218</v>
      </c>
      <c r="L212" s="7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>
        <f>(E212/D212)*100</f>
        <v>25.25</v>
      </c>
      <c r="R212" s="8">
        <f>E212/N212</f>
        <v>91.818181818181813</v>
      </c>
      <c r="S212" t="str">
        <f t="shared" si="20"/>
        <v>film &amp; video</v>
      </c>
      <c r="T212" t="str">
        <f t="shared" si="21"/>
        <v>drama</v>
      </c>
      <c r="U212">
        <f t="shared" si="22"/>
        <v>2015</v>
      </c>
      <c r="V212">
        <f t="shared" si="23"/>
        <v>9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7">
        <f t="shared" si="18"/>
        <v>42236.159918981488</v>
      </c>
      <c r="L213" s="7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>
        <f>(E213/D213)*100</f>
        <v>44.6</v>
      </c>
      <c r="R213" s="8">
        <f>E213/N213</f>
        <v>185.83333333333334</v>
      </c>
      <c r="S213" t="str">
        <f t="shared" si="20"/>
        <v>film &amp; video</v>
      </c>
      <c r="T213" t="str">
        <f t="shared" si="21"/>
        <v>drama</v>
      </c>
      <c r="U213">
        <f t="shared" si="22"/>
        <v>2015</v>
      </c>
      <c r="V213">
        <f t="shared" si="23"/>
        <v>8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7">
        <f t="shared" si="18"/>
        <v>42416.881018518514</v>
      </c>
      <c r="L214" s="7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>
        <f>(E214/D214)*100</f>
        <v>1.5873015873015872E-2</v>
      </c>
      <c r="R214" s="8">
        <f>E214/N214</f>
        <v>1</v>
      </c>
      <c r="S214" t="str">
        <f t="shared" si="20"/>
        <v>film &amp; video</v>
      </c>
      <c r="T214" t="str">
        <f t="shared" si="21"/>
        <v>drama</v>
      </c>
      <c r="U214">
        <f t="shared" si="22"/>
        <v>2016</v>
      </c>
      <c r="V214">
        <f t="shared" si="23"/>
        <v>2</v>
      </c>
    </row>
    <row r="215" spans="1:22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7">
        <f t="shared" si="18"/>
        <v>42202.594293981485</v>
      </c>
      <c r="L215" s="7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>
        <f>(E215/D215)*100</f>
        <v>0.04</v>
      </c>
      <c r="R215" s="8">
        <f>E215/N215</f>
        <v>20</v>
      </c>
      <c r="S215" t="str">
        <f t="shared" si="20"/>
        <v>film &amp; video</v>
      </c>
      <c r="T215" t="str">
        <f t="shared" si="21"/>
        <v>drama</v>
      </c>
      <c r="U215">
        <f t="shared" si="22"/>
        <v>2015</v>
      </c>
      <c r="V215">
        <f t="shared" si="23"/>
        <v>7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7">
        <f t="shared" si="18"/>
        <v>42009.64061342593</v>
      </c>
      <c r="L216" s="7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>
        <f>(E216/D216)*100</f>
        <v>8.0000000000000002E-3</v>
      </c>
      <c r="R216" s="8">
        <f>E216/N216</f>
        <v>1</v>
      </c>
      <c r="S216" t="str">
        <f t="shared" si="20"/>
        <v>film &amp; video</v>
      </c>
      <c r="T216" t="str">
        <f t="shared" si="21"/>
        <v>drama</v>
      </c>
      <c r="U216">
        <f t="shared" si="22"/>
        <v>2015</v>
      </c>
      <c r="V216">
        <f t="shared" si="23"/>
        <v>1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7">
        <f t="shared" si="18"/>
        <v>42375.230115740742</v>
      </c>
      <c r="L217" s="7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>
        <f>(E217/D217)*100</f>
        <v>0.22727272727272727</v>
      </c>
      <c r="R217" s="8">
        <f>E217/N217</f>
        <v>10</v>
      </c>
      <c r="S217" t="str">
        <f t="shared" si="20"/>
        <v>film &amp; video</v>
      </c>
      <c r="T217" t="str">
        <f t="shared" si="21"/>
        <v>drama</v>
      </c>
      <c r="U217">
        <f t="shared" si="22"/>
        <v>2016</v>
      </c>
      <c r="V217">
        <f t="shared" si="23"/>
        <v>1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7">
        <f t="shared" si="18"/>
        <v>42066.958761574075</v>
      </c>
      <c r="L218" s="7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>
        <f>(E218/D218)*100</f>
        <v>55.698440000000005</v>
      </c>
      <c r="R218" s="8">
        <f>E218/N218</f>
        <v>331.53833333333336</v>
      </c>
      <c r="S218" t="str">
        <f t="shared" si="20"/>
        <v>film &amp; video</v>
      </c>
      <c r="T218" t="str">
        <f t="shared" si="21"/>
        <v>drama</v>
      </c>
      <c r="U218">
        <f t="shared" si="22"/>
        <v>2015</v>
      </c>
      <c r="V218">
        <f t="shared" si="23"/>
        <v>3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7">
        <f t="shared" si="18"/>
        <v>41970.64061342593</v>
      </c>
      <c r="L219" s="7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>
        <f>(E219/D219)*100</f>
        <v>11.943</v>
      </c>
      <c r="R219" s="8">
        <f>E219/N219</f>
        <v>314.28947368421052</v>
      </c>
      <c r="S219" t="str">
        <f t="shared" si="20"/>
        <v>film &amp; video</v>
      </c>
      <c r="T219" t="str">
        <f t="shared" si="21"/>
        <v>drama</v>
      </c>
      <c r="U219">
        <f t="shared" si="22"/>
        <v>2014</v>
      </c>
      <c r="V219">
        <f t="shared" si="23"/>
        <v>11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7">
        <f t="shared" si="18"/>
        <v>42079.628344907411</v>
      </c>
      <c r="L220" s="7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>
        <f>(E220/D220)*100</f>
        <v>2</v>
      </c>
      <c r="R220" s="8">
        <f>E220/N220</f>
        <v>100</v>
      </c>
      <c r="S220" t="str">
        <f t="shared" si="20"/>
        <v>film &amp; video</v>
      </c>
      <c r="T220" t="str">
        <f t="shared" si="21"/>
        <v>drama</v>
      </c>
      <c r="U220">
        <f t="shared" si="22"/>
        <v>2015</v>
      </c>
      <c r="V220">
        <f t="shared" si="23"/>
        <v>3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7">
        <f t="shared" si="18"/>
        <v>42429.326678240745</v>
      </c>
      <c r="L221" s="7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>
        <f>(E221/D221)*100</f>
        <v>17.630000000000003</v>
      </c>
      <c r="R221" s="8">
        <f>E221/N221</f>
        <v>115.98684210526316</v>
      </c>
      <c r="S221" t="str">
        <f t="shared" si="20"/>
        <v>film &amp; video</v>
      </c>
      <c r="T221" t="str">
        <f t="shared" si="21"/>
        <v>drama</v>
      </c>
      <c r="U221">
        <f t="shared" si="22"/>
        <v>2016</v>
      </c>
      <c r="V221">
        <f t="shared" si="23"/>
        <v>2</v>
      </c>
    </row>
    <row r="222" spans="1:22" ht="28.8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7">
        <f t="shared" si="18"/>
        <v>42195.643865740742</v>
      </c>
      <c r="L222" s="7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>
        <f>(E222/D222)*100</f>
        <v>0.72</v>
      </c>
      <c r="R222" s="8">
        <f>E222/N222</f>
        <v>120</v>
      </c>
      <c r="S222" t="str">
        <f t="shared" si="20"/>
        <v>film &amp; video</v>
      </c>
      <c r="T222" t="str">
        <f t="shared" si="21"/>
        <v>drama</v>
      </c>
      <c r="U222">
        <f t="shared" si="22"/>
        <v>2015</v>
      </c>
      <c r="V222">
        <f t="shared" si="23"/>
        <v>7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7">
        <f t="shared" si="18"/>
        <v>42031.837546296301</v>
      </c>
      <c r="L223" s="7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>
        <f>(E223/D223)*100</f>
        <v>0</v>
      </c>
      <c r="R223" s="8" t="e">
        <f>E223/N223</f>
        <v>#DIV/0!</v>
      </c>
      <c r="S223" t="str">
        <f t="shared" si="20"/>
        <v>film &amp; video</v>
      </c>
      <c r="T223" t="str">
        <f t="shared" si="21"/>
        <v>drama</v>
      </c>
      <c r="U223">
        <f t="shared" si="22"/>
        <v>2015</v>
      </c>
      <c r="V223">
        <f t="shared" si="23"/>
        <v>1</v>
      </c>
    </row>
    <row r="224" spans="1:22" ht="28.8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7">
        <f t="shared" si="18"/>
        <v>42031.769884259258</v>
      </c>
      <c r="L224" s="7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>
        <f>(E224/D224)*100</f>
        <v>13</v>
      </c>
      <c r="R224" s="8">
        <f>E224/N224</f>
        <v>65</v>
      </c>
      <c r="S224" t="str">
        <f t="shared" si="20"/>
        <v>film &amp; video</v>
      </c>
      <c r="T224" t="str">
        <f t="shared" si="21"/>
        <v>drama</v>
      </c>
      <c r="U224">
        <f t="shared" si="22"/>
        <v>2015</v>
      </c>
      <c r="V224">
        <f t="shared" si="23"/>
        <v>1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7">
        <f t="shared" si="18"/>
        <v>42482.048032407409</v>
      </c>
      <c r="L225" s="7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>
        <f>(E225/D225)*100</f>
        <v>0</v>
      </c>
      <c r="R225" s="8" t="e">
        <f>E225/N225</f>
        <v>#DIV/0!</v>
      </c>
      <c r="S225" t="str">
        <f t="shared" si="20"/>
        <v>film &amp; video</v>
      </c>
      <c r="T225" t="str">
        <f t="shared" si="21"/>
        <v>drama</v>
      </c>
      <c r="U225">
        <f t="shared" si="22"/>
        <v>2016</v>
      </c>
      <c r="V225">
        <f t="shared" si="23"/>
        <v>4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7">
        <f t="shared" si="18"/>
        <v>42135.235254629632</v>
      </c>
      <c r="L226" s="7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>
        <f>(E226/D226)*100</f>
        <v>0</v>
      </c>
      <c r="R226" s="8" t="e">
        <f>E226/N226</f>
        <v>#DIV/0!</v>
      </c>
      <c r="S226" t="str">
        <f t="shared" si="20"/>
        <v>film &amp; video</v>
      </c>
      <c r="T226" t="str">
        <f t="shared" si="21"/>
        <v>drama</v>
      </c>
      <c r="U226">
        <f t="shared" si="22"/>
        <v>2015</v>
      </c>
      <c r="V226">
        <f t="shared" si="23"/>
        <v>5</v>
      </c>
    </row>
    <row r="227" spans="1:22" ht="28.8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7">
        <f t="shared" si="18"/>
        <v>42438.961273148147</v>
      </c>
      <c r="L227" s="7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>
        <f>(E227/D227)*100</f>
        <v>0</v>
      </c>
      <c r="R227" s="8" t="e">
        <f>E227/N227</f>
        <v>#DIV/0!</v>
      </c>
      <c r="S227" t="str">
        <f t="shared" si="20"/>
        <v>film &amp; video</v>
      </c>
      <c r="T227" t="str">
        <f t="shared" si="21"/>
        <v>drama</v>
      </c>
      <c r="U227">
        <f t="shared" si="22"/>
        <v>2016</v>
      </c>
      <c r="V227">
        <f t="shared" si="23"/>
        <v>3</v>
      </c>
    </row>
    <row r="228" spans="1:22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7">
        <f t="shared" si="18"/>
        <v>42106.666018518517</v>
      </c>
      <c r="L228" s="7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>
        <f>(E228/D228)*100</f>
        <v>0.86206896551724133</v>
      </c>
      <c r="R228" s="8">
        <f>E228/N228</f>
        <v>125</v>
      </c>
      <c r="S228" t="str">
        <f t="shared" si="20"/>
        <v>film &amp; video</v>
      </c>
      <c r="T228" t="str">
        <f t="shared" si="21"/>
        <v>drama</v>
      </c>
      <c r="U228">
        <f t="shared" si="22"/>
        <v>2015</v>
      </c>
      <c r="V228">
        <f t="shared" si="23"/>
        <v>4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7">
        <f t="shared" si="18"/>
        <v>42164.893993055557</v>
      </c>
      <c r="L229" s="7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>
        <f>(E229/D229)*100</f>
        <v>0</v>
      </c>
      <c r="R229" s="8" t="e">
        <f>E229/N229</f>
        <v>#DIV/0!</v>
      </c>
      <c r="S229" t="str">
        <f t="shared" si="20"/>
        <v>film &amp; video</v>
      </c>
      <c r="T229" t="str">
        <f t="shared" si="21"/>
        <v>drama</v>
      </c>
      <c r="U229">
        <f t="shared" si="22"/>
        <v>2015</v>
      </c>
      <c r="V229">
        <f t="shared" si="23"/>
        <v>6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7">
        <f t="shared" si="18"/>
        <v>42096.686400462961</v>
      </c>
      <c r="L230" s="7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>
        <f>(E230/D230)*100</f>
        <v>0</v>
      </c>
      <c r="R230" s="8" t="e">
        <f>E230/N230</f>
        <v>#DIV/0!</v>
      </c>
      <c r="S230" t="str">
        <f t="shared" si="20"/>
        <v>film &amp; video</v>
      </c>
      <c r="T230" t="str">
        <f t="shared" si="21"/>
        <v>drama</v>
      </c>
      <c r="U230">
        <f t="shared" si="22"/>
        <v>2015</v>
      </c>
      <c r="V230">
        <f t="shared" si="23"/>
        <v>4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7">
        <f t="shared" si="18"/>
        <v>42383.933993055558</v>
      </c>
      <c r="L231" s="7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>
        <f>(E231/D231)*100</f>
        <v>0</v>
      </c>
      <c r="R231" s="8" t="e">
        <f>E231/N231</f>
        <v>#DIV/0!</v>
      </c>
      <c r="S231" t="str">
        <f t="shared" si="20"/>
        <v>film &amp; video</v>
      </c>
      <c r="T231" t="str">
        <f t="shared" si="21"/>
        <v>drama</v>
      </c>
      <c r="U231">
        <f t="shared" si="22"/>
        <v>2016</v>
      </c>
      <c r="V231">
        <f t="shared" si="23"/>
        <v>1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7">
        <f t="shared" si="18"/>
        <v>42129.777210648142</v>
      </c>
      <c r="L232" s="7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>
        <f>(E232/D232)*100</f>
        <v>0.4</v>
      </c>
      <c r="R232" s="8">
        <f>E232/N232</f>
        <v>30</v>
      </c>
      <c r="S232" t="str">
        <f t="shared" si="20"/>
        <v>film &amp; video</v>
      </c>
      <c r="T232" t="str">
        <f t="shared" si="21"/>
        <v>drama</v>
      </c>
      <c r="U232">
        <f t="shared" si="22"/>
        <v>2015</v>
      </c>
      <c r="V232">
        <f t="shared" si="23"/>
        <v>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7">
        <f t="shared" si="18"/>
        <v>42341.958923611113</v>
      </c>
      <c r="L233" s="7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>
        <f>(E233/D233)*100</f>
        <v>0</v>
      </c>
      <c r="R233" s="8" t="e">
        <f>E233/N233</f>
        <v>#DIV/0!</v>
      </c>
      <c r="S233" t="str">
        <f t="shared" si="20"/>
        <v>film &amp; video</v>
      </c>
      <c r="T233" t="str">
        <f t="shared" si="21"/>
        <v>drama</v>
      </c>
      <c r="U233">
        <f t="shared" si="22"/>
        <v>2015</v>
      </c>
      <c r="V233">
        <f t="shared" si="23"/>
        <v>12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7">
        <f t="shared" si="18"/>
        <v>42032.82576388889</v>
      </c>
      <c r="L234" s="7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>
        <f>(E234/D234)*100</f>
        <v>2.75</v>
      </c>
      <c r="R234" s="8">
        <f>E234/N234</f>
        <v>15.714285714285714</v>
      </c>
      <c r="S234" t="str">
        <f t="shared" si="20"/>
        <v>film &amp; video</v>
      </c>
      <c r="T234" t="str">
        <f t="shared" si="21"/>
        <v>drama</v>
      </c>
      <c r="U234">
        <f t="shared" si="22"/>
        <v>2015</v>
      </c>
      <c r="V234">
        <f t="shared" si="23"/>
        <v>1</v>
      </c>
    </row>
    <row r="235" spans="1:22" ht="28.8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7">
        <f t="shared" si="18"/>
        <v>42612.911712962959</v>
      </c>
      <c r="L235" s="7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>
        <f>(E235/D235)*100</f>
        <v>0</v>
      </c>
      <c r="R235" s="8" t="e">
        <f>E235/N235</f>
        <v>#DIV/0!</v>
      </c>
      <c r="S235" t="str">
        <f t="shared" si="20"/>
        <v>film &amp; video</v>
      </c>
      <c r="T235" t="str">
        <f t="shared" si="21"/>
        <v>drama</v>
      </c>
      <c r="U235">
        <f t="shared" si="22"/>
        <v>2016</v>
      </c>
      <c r="V235">
        <f t="shared" si="23"/>
        <v>8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7">
        <f t="shared" si="18"/>
        <v>42136.035405092596</v>
      </c>
      <c r="L236" s="7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>
        <f>(E236/D236)*100</f>
        <v>40.1</v>
      </c>
      <c r="R236" s="8">
        <f>E236/N236</f>
        <v>80.2</v>
      </c>
      <c r="S236" t="str">
        <f t="shared" si="20"/>
        <v>film &amp; video</v>
      </c>
      <c r="T236" t="str">
        <f t="shared" si="21"/>
        <v>drama</v>
      </c>
      <c r="U236">
        <f t="shared" si="22"/>
        <v>2015</v>
      </c>
      <c r="V236">
        <f t="shared" si="23"/>
        <v>5</v>
      </c>
    </row>
    <row r="237" spans="1:22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7">
        <f t="shared" si="18"/>
        <v>42164.908530092594</v>
      </c>
      <c r="L237" s="7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>
        <f>(E237/D237)*100</f>
        <v>0</v>
      </c>
      <c r="R237" s="8" t="e">
        <f>E237/N237</f>
        <v>#DIV/0!</v>
      </c>
      <c r="S237" t="str">
        <f t="shared" si="20"/>
        <v>film &amp; video</v>
      </c>
      <c r="T237" t="str">
        <f t="shared" si="21"/>
        <v>drama</v>
      </c>
      <c r="U237">
        <f t="shared" si="22"/>
        <v>2015</v>
      </c>
      <c r="V237">
        <f t="shared" si="23"/>
        <v>6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7">
        <f t="shared" si="18"/>
        <v>42321.08447916666</v>
      </c>
      <c r="L238" s="7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>
        <f>(E238/D238)*100</f>
        <v>0</v>
      </c>
      <c r="R238" s="8" t="e">
        <f>E238/N238</f>
        <v>#DIV/0!</v>
      </c>
      <c r="S238" t="str">
        <f t="shared" si="20"/>
        <v>film &amp; video</v>
      </c>
      <c r="T238" t="str">
        <f t="shared" si="21"/>
        <v>drama</v>
      </c>
      <c r="U238">
        <f t="shared" si="22"/>
        <v>2015</v>
      </c>
      <c r="V238">
        <f t="shared" si="23"/>
        <v>11</v>
      </c>
    </row>
    <row r="239" spans="1:22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7">
        <f t="shared" si="18"/>
        <v>42377.577187499999</v>
      </c>
      <c r="L239" s="7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>
        <f>(E239/D239)*100</f>
        <v>0.33333333333333337</v>
      </c>
      <c r="R239" s="8">
        <f>E239/N239</f>
        <v>50</v>
      </c>
      <c r="S239" t="str">
        <f t="shared" si="20"/>
        <v>film &amp; video</v>
      </c>
      <c r="T239" t="str">
        <f t="shared" si="21"/>
        <v>drama</v>
      </c>
      <c r="U239">
        <f t="shared" si="22"/>
        <v>2016</v>
      </c>
      <c r="V239">
        <f t="shared" si="23"/>
        <v>1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7">
        <f t="shared" si="18"/>
        <v>42713.962499999994</v>
      </c>
      <c r="L240" s="7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>
        <f>(E240/D240)*100</f>
        <v>0</v>
      </c>
      <c r="R240" s="8" t="e">
        <f>E240/N240</f>
        <v>#DIV/0!</v>
      </c>
      <c r="S240" t="str">
        <f t="shared" si="20"/>
        <v>film &amp; video</v>
      </c>
      <c r="T240" t="str">
        <f t="shared" si="21"/>
        <v>drama</v>
      </c>
      <c r="U240">
        <f t="shared" si="22"/>
        <v>2016</v>
      </c>
      <c r="V240">
        <f t="shared" si="23"/>
        <v>12</v>
      </c>
    </row>
    <row r="241" spans="1:22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7">
        <f t="shared" si="18"/>
        <v>42297.110300925924</v>
      </c>
      <c r="L241" s="7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>
        <f>(E241/D241)*100</f>
        <v>25</v>
      </c>
      <c r="R241" s="8">
        <f>E241/N241</f>
        <v>50</v>
      </c>
      <c r="S241" t="str">
        <f t="shared" si="20"/>
        <v>film &amp; video</v>
      </c>
      <c r="T241" t="str">
        <f t="shared" si="21"/>
        <v>drama</v>
      </c>
      <c r="U241">
        <f t="shared" si="22"/>
        <v>2015</v>
      </c>
      <c r="V241">
        <f t="shared" si="23"/>
        <v>10</v>
      </c>
    </row>
    <row r="242" spans="1:22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7">
        <f t="shared" si="18"/>
        <v>41354.708460648151</v>
      </c>
      <c r="L242" s="7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>
        <f>(E242/D242)*100</f>
        <v>107.63413333333334</v>
      </c>
      <c r="R242" s="8">
        <f>E242/N242</f>
        <v>117.84759124087591</v>
      </c>
      <c r="S242" t="str">
        <f t="shared" si="20"/>
        <v>film &amp; video</v>
      </c>
      <c r="T242" t="str">
        <f t="shared" si="21"/>
        <v>documentary</v>
      </c>
      <c r="U242">
        <f t="shared" si="22"/>
        <v>2013</v>
      </c>
      <c r="V242">
        <f t="shared" si="23"/>
        <v>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7">
        <f t="shared" si="18"/>
        <v>41949.697962962964</v>
      </c>
      <c r="L243" s="7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>
        <f>(E243/D243)*100</f>
        <v>112.63736263736264</v>
      </c>
      <c r="R243" s="8">
        <f>E243/N243</f>
        <v>109.04255319148936</v>
      </c>
      <c r="S243" t="str">
        <f t="shared" si="20"/>
        <v>film &amp; video</v>
      </c>
      <c r="T243" t="str">
        <f t="shared" si="21"/>
        <v>documentary</v>
      </c>
      <c r="U243">
        <f t="shared" si="22"/>
        <v>2014</v>
      </c>
      <c r="V243">
        <f t="shared" si="23"/>
        <v>11</v>
      </c>
    </row>
    <row r="244" spans="1:22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7">
        <f t="shared" si="18"/>
        <v>40862.492939814816</v>
      </c>
      <c r="L244" s="7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>
        <f>(E244/D244)*100</f>
        <v>113.46153846153845</v>
      </c>
      <c r="R244" s="8">
        <f>E244/N244</f>
        <v>73.019801980198025</v>
      </c>
      <c r="S244" t="str">
        <f t="shared" si="20"/>
        <v>film &amp; video</v>
      </c>
      <c r="T244" t="str">
        <f t="shared" si="21"/>
        <v>documentary</v>
      </c>
      <c r="U244">
        <f t="shared" si="22"/>
        <v>2011</v>
      </c>
      <c r="V244">
        <f t="shared" si="23"/>
        <v>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7">
        <f t="shared" si="18"/>
        <v>41662.047500000001</v>
      </c>
      <c r="L245" s="7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>
        <f>(E245/D245)*100</f>
        <v>102.592</v>
      </c>
      <c r="R245" s="8">
        <f>E245/N245</f>
        <v>78.195121951219505</v>
      </c>
      <c r="S245" t="str">
        <f t="shared" si="20"/>
        <v>film &amp; video</v>
      </c>
      <c r="T245" t="str">
        <f t="shared" si="21"/>
        <v>documentary</v>
      </c>
      <c r="U245">
        <f t="shared" si="22"/>
        <v>2014</v>
      </c>
      <c r="V245">
        <f t="shared" si="23"/>
        <v>1</v>
      </c>
    </row>
    <row r="246" spans="1:22" ht="43.2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7">
        <f t="shared" si="18"/>
        <v>40213.323599537034</v>
      </c>
      <c r="L246" s="7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>
        <f>(E246/D246)*100</f>
        <v>113.75714285714287</v>
      </c>
      <c r="R246" s="8">
        <f>E246/N246</f>
        <v>47.398809523809526</v>
      </c>
      <c r="S246" t="str">
        <f t="shared" si="20"/>
        <v>film &amp; video</v>
      </c>
      <c r="T246" t="str">
        <f t="shared" si="21"/>
        <v>documentary</v>
      </c>
      <c r="U246">
        <f t="shared" si="22"/>
        <v>2010</v>
      </c>
      <c r="V246">
        <f t="shared" si="23"/>
        <v>2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7">
        <f t="shared" si="18"/>
        <v>41107.053067129629</v>
      </c>
      <c r="L247" s="7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>
        <f>(E247/D247)*100</f>
        <v>103.71999999999998</v>
      </c>
      <c r="R247" s="8">
        <f>E247/N247</f>
        <v>54.020833333333336</v>
      </c>
      <c r="S247" t="str">
        <f t="shared" si="20"/>
        <v>film &amp; video</v>
      </c>
      <c r="T247" t="str">
        <f t="shared" si="21"/>
        <v>documentary</v>
      </c>
      <c r="U247">
        <f t="shared" si="22"/>
        <v>2012</v>
      </c>
      <c r="V247">
        <f t="shared" si="23"/>
        <v>7</v>
      </c>
    </row>
    <row r="248" spans="1:22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7">
        <f t="shared" si="18"/>
        <v>40480.363483796296</v>
      </c>
      <c r="L248" s="7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>
        <f>(E248/D248)*100</f>
        <v>305.46000000000004</v>
      </c>
      <c r="R248" s="8">
        <f>E248/N248</f>
        <v>68.488789237668158</v>
      </c>
      <c r="S248" t="str">
        <f t="shared" si="20"/>
        <v>film &amp; video</v>
      </c>
      <c r="T248" t="str">
        <f t="shared" si="21"/>
        <v>documentary</v>
      </c>
      <c r="U248">
        <f t="shared" si="22"/>
        <v>2010</v>
      </c>
      <c r="V248">
        <f t="shared" si="23"/>
        <v>10</v>
      </c>
    </row>
    <row r="249" spans="1:22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7">
        <f t="shared" si="18"/>
        <v>40430.604328703703</v>
      </c>
      <c r="L249" s="7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>
        <f>(E249/D249)*100</f>
        <v>134.1</v>
      </c>
      <c r="R249" s="8">
        <f>E249/N249</f>
        <v>108.14516129032258</v>
      </c>
      <c r="S249" t="str">
        <f t="shared" si="20"/>
        <v>film &amp; video</v>
      </c>
      <c r="T249" t="str">
        <f t="shared" si="21"/>
        <v>documentary</v>
      </c>
      <c r="U249">
        <f t="shared" si="22"/>
        <v>2010</v>
      </c>
      <c r="V249">
        <f t="shared" si="23"/>
        <v>9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7">
        <f t="shared" si="18"/>
        <v>40870.774409722224</v>
      </c>
      <c r="L250" s="7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>
        <f>(E250/D250)*100</f>
        <v>101.33294117647058</v>
      </c>
      <c r="R250" s="8">
        <f>E250/N250</f>
        <v>589.95205479452056</v>
      </c>
      <c r="S250" t="str">
        <f t="shared" si="20"/>
        <v>film &amp; video</v>
      </c>
      <c r="T250" t="str">
        <f t="shared" si="21"/>
        <v>documentary</v>
      </c>
      <c r="U250">
        <f t="shared" si="22"/>
        <v>2011</v>
      </c>
      <c r="V250">
        <f t="shared" si="23"/>
        <v>11</v>
      </c>
    </row>
    <row r="251" spans="1:22" ht="43.2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7">
        <f t="shared" si="18"/>
        <v>40332.923842592594</v>
      </c>
      <c r="L251" s="7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>
        <f>(E251/D251)*100</f>
        <v>112.92</v>
      </c>
      <c r="R251" s="8">
        <f>E251/N251</f>
        <v>48.051063829787232</v>
      </c>
      <c r="S251" t="str">
        <f t="shared" si="20"/>
        <v>film &amp; video</v>
      </c>
      <c r="T251" t="str">
        <f t="shared" si="21"/>
        <v>documentary</v>
      </c>
      <c r="U251">
        <f t="shared" si="22"/>
        <v>2010</v>
      </c>
      <c r="V251">
        <f t="shared" si="23"/>
        <v>6</v>
      </c>
    </row>
    <row r="252" spans="1:22" ht="28.8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7">
        <f t="shared" si="18"/>
        <v>41401.565868055557</v>
      </c>
      <c r="L252" s="7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>
        <f>(E252/D252)*100</f>
        <v>105.58333333333334</v>
      </c>
      <c r="R252" s="8">
        <f>E252/N252</f>
        <v>72.482837528604122</v>
      </c>
      <c r="S252" t="str">
        <f t="shared" si="20"/>
        <v>film &amp; video</v>
      </c>
      <c r="T252" t="str">
        <f t="shared" si="21"/>
        <v>documentary</v>
      </c>
      <c r="U252">
        <f t="shared" si="22"/>
        <v>2013</v>
      </c>
      <c r="V252">
        <f t="shared" si="23"/>
        <v>5</v>
      </c>
    </row>
    <row r="253" spans="1:22" ht="28.8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7">
        <f t="shared" si="18"/>
        <v>41013.787569444445</v>
      </c>
      <c r="L253" s="7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>
        <f>(E253/D253)*100</f>
        <v>125.57142857142858</v>
      </c>
      <c r="R253" s="8">
        <f>E253/N253</f>
        <v>57.077922077922075</v>
      </c>
      <c r="S253" t="str">
        <f t="shared" si="20"/>
        <v>film &amp; video</v>
      </c>
      <c r="T253" t="str">
        <f t="shared" si="21"/>
        <v>documentary</v>
      </c>
      <c r="U253">
        <f t="shared" si="22"/>
        <v>2012</v>
      </c>
      <c r="V253">
        <f t="shared" si="23"/>
        <v>4</v>
      </c>
    </row>
    <row r="254" spans="1:22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7">
        <f t="shared" si="18"/>
        <v>40266.662708333337</v>
      </c>
      <c r="L254" s="7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>
        <f>(E254/D254)*100</f>
        <v>184.56</v>
      </c>
      <c r="R254" s="8">
        <f>E254/N254</f>
        <v>85.444444444444443</v>
      </c>
      <c r="S254" t="str">
        <f t="shared" si="20"/>
        <v>film &amp; video</v>
      </c>
      <c r="T254" t="str">
        <f t="shared" si="21"/>
        <v>documentary</v>
      </c>
      <c r="U254">
        <f t="shared" si="22"/>
        <v>2010</v>
      </c>
      <c r="V254">
        <f t="shared" si="23"/>
        <v>3</v>
      </c>
    </row>
    <row r="255" spans="1:22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7">
        <f t="shared" si="18"/>
        <v>40924.650868055556</v>
      </c>
      <c r="L255" s="7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>
        <f>(E255/D255)*100</f>
        <v>100.73333333333335</v>
      </c>
      <c r="R255" s="8">
        <f>E255/N255</f>
        <v>215.85714285714286</v>
      </c>
      <c r="S255" t="str">
        <f t="shared" si="20"/>
        <v>film &amp; video</v>
      </c>
      <c r="T255" t="str">
        <f t="shared" si="21"/>
        <v>documentary</v>
      </c>
      <c r="U255">
        <f t="shared" si="22"/>
        <v>2012</v>
      </c>
      <c r="V255">
        <f t="shared" si="23"/>
        <v>1</v>
      </c>
    </row>
    <row r="256" spans="1:22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7">
        <f t="shared" si="18"/>
        <v>42263.952662037031</v>
      </c>
      <c r="L256" s="7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>
        <f>(E256/D256)*100</f>
        <v>116.94725</v>
      </c>
      <c r="R256" s="8">
        <f>E256/N256</f>
        <v>89.38643312101911</v>
      </c>
      <c r="S256" t="str">
        <f t="shared" si="20"/>
        <v>film &amp; video</v>
      </c>
      <c r="T256" t="str">
        <f t="shared" si="21"/>
        <v>documentary</v>
      </c>
      <c r="U256">
        <f t="shared" si="22"/>
        <v>2015</v>
      </c>
      <c r="V256">
        <f t="shared" si="23"/>
        <v>9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7">
        <f t="shared" si="18"/>
        <v>40588.526412037041</v>
      </c>
      <c r="L257" s="7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>
        <f>(E257/D257)*100</f>
        <v>106.73325</v>
      </c>
      <c r="R257" s="8">
        <f>E257/N257</f>
        <v>45.418404255319146</v>
      </c>
      <c r="S257" t="str">
        <f t="shared" si="20"/>
        <v>film &amp; video</v>
      </c>
      <c r="T257" t="str">
        <f t="shared" si="21"/>
        <v>documentary</v>
      </c>
      <c r="U257">
        <f t="shared" si="22"/>
        <v>2011</v>
      </c>
      <c r="V257">
        <f t="shared" si="23"/>
        <v>2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7">
        <f t="shared" si="18"/>
        <v>41319.769293981481</v>
      </c>
      <c r="L258" s="7">
        <f t="shared" si="19"/>
        <v>41349.769293981481</v>
      </c>
      <c r="M258" t="b">
        <v>1</v>
      </c>
      <c r="N258">
        <v>275</v>
      </c>
      <c r="O258" t="b">
        <v>1</v>
      </c>
      <c r="P258" t="s">
        <v>8269</v>
      </c>
      <c r="Q258">
        <f>(E258/D258)*100</f>
        <v>139.1</v>
      </c>
      <c r="R258" s="8">
        <f>E258/N258</f>
        <v>65.756363636363631</v>
      </c>
      <c r="S258" t="str">
        <f t="shared" si="20"/>
        <v>film &amp; video</v>
      </c>
      <c r="T258" t="str">
        <f t="shared" si="21"/>
        <v>documentary</v>
      </c>
      <c r="U258">
        <f t="shared" si="22"/>
        <v>2013</v>
      </c>
      <c r="V258">
        <f t="shared" si="23"/>
        <v>2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7">
        <f t="shared" ref="K259:K322" si="24">(((J259/60)/60/24)+DATE(1970,1,1))</f>
        <v>42479.626875000002</v>
      </c>
      <c r="L259" s="7">
        <f t="shared" ref="L259:L322" si="25">(((I259/60)/60/24)+DATE(1970,1,1))</f>
        <v>42509.626875000002</v>
      </c>
      <c r="M259" t="b">
        <v>1</v>
      </c>
      <c r="N259">
        <v>560</v>
      </c>
      <c r="O259" t="b">
        <v>1</v>
      </c>
      <c r="P259" t="s">
        <v>8269</v>
      </c>
      <c r="Q259">
        <f>(E259/D259)*100</f>
        <v>106.72648571428572</v>
      </c>
      <c r="R259" s="8">
        <f>E259/N259</f>
        <v>66.70405357142856</v>
      </c>
      <c r="S259" t="str">
        <f t="shared" ref="S259:S322" si="26">LEFT(P259,SEARCH("/",P259,1)-1)</f>
        <v>film &amp; video</v>
      </c>
      <c r="T259" t="str">
        <f t="shared" ref="T259:T322" si="27">RIGHT(P259,LEN(P259) -FIND("/",P259))</f>
        <v>documentary</v>
      </c>
      <c r="U259">
        <f t="shared" ref="U259:U322" si="28">YEAR(K259)</f>
        <v>2016</v>
      </c>
      <c r="V259">
        <f t="shared" ref="V259:V322" si="29">MONTH(K259)</f>
        <v>4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7">
        <f t="shared" si="24"/>
        <v>40682.051689814813</v>
      </c>
      <c r="L260" s="7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>
        <f>(E260/D260)*100</f>
        <v>191.14</v>
      </c>
      <c r="R260" s="8">
        <f>E260/N260</f>
        <v>83.345930232558146</v>
      </c>
      <c r="S260" t="str">
        <f t="shared" si="26"/>
        <v>film &amp; video</v>
      </c>
      <c r="T260" t="str">
        <f t="shared" si="27"/>
        <v>documentary</v>
      </c>
      <c r="U260">
        <f t="shared" si="28"/>
        <v>2011</v>
      </c>
      <c r="V260">
        <f t="shared" si="29"/>
        <v>5</v>
      </c>
    </row>
    <row r="261" spans="1:22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7">
        <f t="shared" si="24"/>
        <v>42072.738067129627</v>
      </c>
      <c r="L261" s="7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>
        <f>(E261/D261)*100</f>
        <v>131.93789333333334</v>
      </c>
      <c r="R261" s="8">
        <f>E261/N261</f>
        <v>105.04609341825902</v>
      </c>
      <c r="S261" t="str">
        <f t="shared" si="26"/>
        <v>film &amp; video</v>
      </c>
      <c r="T261" t="str">
        <f t="shared" si="27"/>
        <v>documentary</v>
      </c>
      <c r="U261">
        <f t="shared" si="28"/>
        <v>2015</v>
      </c>
      <c r="V261">
        <f t="shared" si="29"/>
        <v>3</v>
      </c>
    </row>
    <row r="262" spans="1:22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7">
        <f t="shared" si="24"/>
        <v>40330.755543981482</v>
      </c>
      <c r="L262" s="7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>
        <f>(E262/D262)*100</f>
        <v>106.4</v>
      </c>
      <c r="R262" s="8">
        <f>E262/N262</f>
        <v>120.90909090909091</v>
      </c>
      <c r="S262" t="str">
        <f t="shared" si="26"/>
        <v>film &amp; video</v>
      </c>
      <c r="T262" t="str">
        <f t="shared" si="27"/>
        <v>documentary</v>
      </c>
      <c r="U262">
        <f t="shared" si="28"/>
        <v>2010</v>
      </c>
      <c r="V262">
        <f t="shared" si="29"/>
        <v>6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7">
        <f t="shared" si="24"/>
        <v>41017.885462962964</v>
      </c>
      <c r="L263" s="7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>
        <f>(E263/D263)*100</f>
        <v>107.4</v>
      </c>
      <c r="R263" s="8">
        <f>E263/N263</f>
        <v>97.63636363636364</v>
      </c>
      <c r="S263" t="str">
        <f t="shared" si="26"/>
        <v>film &amp; video</v>
      </c>
      <c r="T263" t="str">
        <f t="shared" si="27"/>
        <v>documentary</v>
      </c>
      <c r="U263">
        <f t="shared" si="28"/>
        <v>2012</v>
      </c>
      <c r="V263">
        <f t="shared" si="29"/>
        <v>4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7">
        <f t="shared" si="24"/>
        <v>40555.24800925926</v>
      </c>
      <c r="L264" s="7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>
        <f>(E264/D264)*100</f>
        <v>240</v>
      </c>
      <c r="R264" s="8">
        <f>E264/N264</f>
        <v>41.379310344827587</v>
      </c>
      <c r="S264" t="str">
        <f t="shared" si="26"/>
        <v>film &amp; video</v>
      </c>
      <c r="T264" t="str">
        <f t="shared" si="27"/>
        <v>documentary</v>
      </c>
      <c r="U264">
        <f t="shared" si="28"/>
        <v>2011</v>
      </c>
      <c r="V264">
        <f t="shared" si="29"/>
        <v>1</v>
      </c>
    </row>
    <row r="265" spans="1:22" ht="43.2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7">
        <f t="shared" si="24"/>
        <v>41149.954791666663</v>
      </c>
      <c r="L265" s="7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>
        <f>(E265/D265)*100</f>
        <v>118.08108</v>
      </c>
      <c r="R265" s="8">
        <f>E265/N265</f>
        <v>30.654485981308412</v>
      </c>
      <c r="S265" t="str">
        <f t="shared" si="26"/>
        <v>film &amp; video</v>
      </c>
      <c r="T265" t="str">
        <f t="shared" si="27"/>
        <v>documentary</v>
      </c>
      <c r="U265">
        <f t="shared" si="28"/>
        <v>2012</v>
      </c>
      <c r="V265">
        <f t="shared" si="29"/>
        <v>8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7">
        <f t="shared" si="24"/>
        <v>41010.620312500003</v>
      </c>
      <c r="L266" s="7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>
        <f>(E266/D266)*100</f>
        <v>118.19999999999999</v>
      </c>
      <c r="R266" s="8">
        <f>E266/N266</f>
        <v>64.945054945054949</v>
      </c>
      <c r="S266" t="str">
        <f t="shared" si="26"/>
        <v>film &amp; video</v>
      </c>
      <c r="T266" t="str">
        <f t="shared" si="27"/>
        <v>documentary</v>
      </c>
      <c r="U266">
        <f t="shared" si="28"/>
        <v>2012</v>
      </c>
      <c r="V266">
        <f t="shared" si="29"/>
        <v>4</v>
      </c>
    </row>
    <row r="267" spans="1:22" ht="43.2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7">
        <f t="shared" si="24"/>
        <v>40267.245717592588</v>
      </c>
      <c r="L267" s="7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>
        <f>(E267/D267)*100</f>
        <v>111.1</v>
      </c>
      <c r="R267" s="8">
        <f>E267/N267</f>
        <v>95.775862068965523</v>
      </c>
      <c r="S267" t="str">
        <f t="shared" si="26"/>
        <v>film &amp; video</v>
      </c>
      <c r="T267" t="str">
        <f t="shared" si="27"/>
        <v>documentary</v>
      </c>
      <c r="U267">
        <f t="shared" si="28"/>
        <v>2010</v>
      </c>
      <c r="V267">
        <f t="shared" si="29"/>
        <v>3</v>
      </c>
    </row>
    <row r="268" spans="1:22" ht="43.2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7">
        <f t="shared" si="24"/>
        <v>40205.174849537041</v>
      </c>
      <c r="L268" s="7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>
        <f>(E268/D268)*100</f>
        <v>145.5</v>
      </c>
      <c r="R268" s="8">
        <f>E268/N268</f>
        <v>40.416666666666664</v>
      </c>
      <c r="S268" t="str">
        <f t="shared" si="26"/>
        <v>film &amp; video</v>
      </c>
      <c r="T268" t="str">
        <f t="shared" si="27"/>
        <v>documentary</v>
      </c>
      <c r="U268">
        <f t="shared" si="28"/>
        <v>2010</v>
      </c>
      <c r="V268">
        <f t="shared" si="29"/>
        <v>1</v>
      </c>
    </row>
    <row r="269" spans="1:22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7">
        <f t="shared" si="24"/>
        <v>41785.452534722222</v>
      </c>
      <c r="L269" s="7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>
        <f>(E269/D269)*100</f>
        <v>131.62883248730967</v>
      </c>
      <c r="R269" s="8">
        <f>E269/N269</f>
        <v>78.578424242424248</v>
      </c>
      <c r="S269" t="str">
        <f t="shared" si="26"/>
        <v>film &amp; video</v>
      </c>
      <c r="T269" t="str">
        <f t="shared" si="27"/>
        <v>documentary</v>
      </c>
      <c r="U269">
        <f t="shared" si="28"/>
        <v>2014</v>
      </c>
      <c r="V269">
        <f t="shared" si="29"/>
        <v>5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7">
        <f t="shared" si="24"/>
        <v>40809.15252314815</v>
      </c>
      <c r="L270" s="7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>
        <f>(E270/D270)*100</f>
        <v>111.4</v>
      </c>
      <c r="R270" s="8">
        <f>E270/N270</f>
        <v>50.18018018018018</v>
      </c>
      <c r="S270" t="str">
        <f t="shared" si="26"/>
        <v>film &amp; video</v>
      </c>
      <c r="T270" t="str">
        <f t="shared" si="27"/>
        <v>documentary</v>
      </c>
      <c r="U270">
        <f t="shared" si="28"/>
        <v>2011</v>
      </c>
      <c r="V270">
        <f t="shared" si="29"/>
        <v>9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7">
        <f t="shared" si="24"/>
        <v>42758.197013888886</v>
      </c>
      <c r="L271" s="7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>
        <f>(E271/D271)*100</f>
        <v>147.23376999999999</v>
      </c>
      <c r="R271" s="8">
        <f>E271/N271</f>
        <v>92.251735588972423</v>
      </c>
      <c r="S271" t="str">
        <f t="shared" si="26"/>
        <v>film &amp; video</v>
      </c>
      <c r="T271" t="str">
        <f t="shared" si="27"/>
        <v>documentary</v>
      </c>
      <c r="U271">
        <f t="shared" si="28"/>
        <v>2017</v>
      </c>
      <c r="V271">
        <f t="shared" si="29"/>
        <v>1</v>
      </c>
    </row>
    <row r="272" spans="1:22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7">
        <f t="shared" si="24"/>
        <v>40637.866550925923</v>
      </c>
      <c r="L272" s="7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>
        <f>(E272/D272)*100</f>
        <v>152.60869565217391</v>
      </c>
      <c r="R272" s="8">
        <f>E272/N272</f>
        <v>57.540983606557376</v>
      </c>
      <c r="S272" t="str">
        <f t="shared" si="26"/>
        <v>film &amp; video</v>
      </c>
      <c r="T272" t="str">
        <f t="shared" si="27"/>
        <v>documentary</v>
      </c>
      <c r="U272">
        <f t="shared" si="28"/>
        <v>2011</v>
      </c>
      <c r="V272">
        <f t="shared" si="29"/>
        <v>4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7">
        <f t="shared" si="24"/>
        <v>41612.10024305556</v>
      </c>
      <c r="L273" s="7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>
        <f>(E273/D273)*100</f>
        <v>104.67999999999999</v>
      </c>
      <c r="R273" s="8">
        <f>E273/N273</f>
        <v>109.42160278745645</v>
      </c>
      <c r="S273" t="str">
        <f t="shared" si="26"/>
        <v>film &amp; video</v>
      </c>
      <c r="T273" t="str">
        <f t="shared" si="27"/>
        <v>documentary</v>
      </c>
      <c r="U273">
        <f t="shared" si="28"/>
        <v>2013</v>
      </c>
      <c r="V273">
        <f t="shared" si="29"/>
        <v>12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7">
        <f t="shared" si="24"/>
        <v>40235.900358796294</v>
      </c>
      <c r="L274" s="7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>
        <f>(E274/D274)*100</f>
        <v>177.43366666666668</v>
      </c>
      <c r="R274" s="8">
        <f>E274/N274</f>
        <v>81.892461538461546</v>
      </c>
      <c r="S274" t="str">
        <f t="shared" si="26"/>
        <v>film &amp; video</v>
      </c>
      <c r="T274" t="str">
        <f t="shared" si="27"/>
        <v>documentary</v>
      </c>
      <c r="U274">
        <f t="shared" si="28"/>
        <v>2010</v>
      </c>
      <c r="V274">
        <f t="shared" si="29"/>
        <v>2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7">
        <f t="shared" si="24"/>
        <v>40697.498449074075</v>
      </c>
      <c r="L275" s="7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>
        <f>(E275/D275)*100</f>
        <v>107.7758</v>
      </c>
      <c r="R275" s="8">
        <f>E275/N275</f>
        <v>45.667711864406776</v>
      </c>
      <c r="S275" t="str">
        <f t="shared" si="26"/>
        <v>film &amp; video</v>
      </c>
      <c r="T275" t="str">
        <f t="shared" si="27"/>
        <v>documentary</v>
      </c>
      <c r="U275">
        <f t="shared" si="28"/>
        <v>2011</v>
      </c>
      <c r="V275">
        <f t="shared" si="29"/>
        <v>6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7">
        <f t="shared" si="24"/>
        <v>40969.912372685183</v>
      </c>
      <c r="L276" s="7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>
        <f>(E276/D276)*100</f>
        <v>156</v>
      </c>
      <c r="R276" s="8">
        <f>E276/N276</f>
        <v>55.221238938053098</v>
      </c>
      <c r="S276" t="str">
        <f t="shared" si="26"/>
        <v>film &amp; video</v>
      </c>
      <c r="T276" t="str">
        <f t="shared" si="27"/>
        <v>documentary</v>
      </c>
      <c r="U276">
        <f t="shared" si="28"/>
        <v>2012</v>
      </c>
      <c r="V276">
        <f t="shared" si="29"/>
        <v>3</v>
      </c>
    </row>
    <row r="277" spans="1:22" ht="28.8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7">
        <f t="shared" si="24"/>
        <v>41193.032013888893</v>
      </c>
      <c r="L277" s="7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>
        <f>(E277/D277)*100</f>
        <v>108.395</v>
      </c>
      <c r="R277" s="8">
        <f>E277/N277</f>
        <v>65.298192771084331</v>
      </c>
      <c r="S277" t="str">
        <f t="shared" si="26"/>
        <v>film &amp; video</v>
      </c>
      <c r="T277" t="str">
        <f t="shared" si="27"/>
        <v>documentary</v>
      </c>
      <c r="U277">
        <f t="shared" si="28"/>
        <v>2012</v>
      </c>
      <c r="V277">
        <f t="shared" si="29"/>
        <v>10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7">
        <f t="shared" si="24"/>
        <v>40967.081874999996</v>
      </c>
      <c r="L278" s="7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>
        <f>(E278/D278)*100</f>
        <v>147.6</v>
      </c>
      <c r="R278" s="8">
        <f>E278/N278</f>
        <v>95.225806451612897</v>
      </c>
      <c r="S278" t="str">
        <f t="shared" si="26"/>
        <v>film &amp; video</v>
      </c>
      <c r="T278" t="str">
        <f t="shared" si="27"/>
        <v>documentary</v>
      </c>
      <c r="U278">
        <f t="shared" si="28"/>
        <v>2012</v>
      </c>
      <c r="V278">
        <f t="shared" si="29"/>
        <v>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7">
        <f t="shared" si="24"/>
        <v>42117.891423611116</v>
      </c>
      <c r="L279" s="7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>
        <f>(E279/D279)*100</f>
        <v>110.38153846153847</v>
      </c>
      <c r="R279" s="8">
        <f>E279/N279</f>
        <v>75.444794952681391</v>
      </c>
      <c r="S279" t="str">
        <f t="shared" si="26"/>
        <v>film &amp; video</v>
      </c>
      <c r="T279" t="str">
        <f t="shared" si="27"/>
        <v>documentary</v>
      </c>
      <c r="U279">
        <f t="shared" si="28"/>
        <v>2015</v>
      </c>
      <c r="V279">
        <f t="shared" si="29"/>
        <v>4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7">
        <f t="shared" si="24"/>
        <v>41164.040960648148</v>
      </c>
      <c r="L280" s="7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>
        <f>(E280/D280)*100</f>
        <v>150.34814814814814</v>
      </c>
      <c r="R280" s="8">
        <f>E280/N280</f>
        <v>97.816867469879512</v>
      </c>
      <c r="S280" t="str">
        <f t="shared" si="26"/>
        <v>film &amp; video</v>
      </c>
      <c r="T280" t="str">
        <f t="shared" si="27"/>
        <v>documentary</v>
      </c>
      <c r="U280">
        <f t="shared" si="28"/>
        <v>2012</v>
      </c>
      <c r="V280">
        <f t="shared" si="29"/>
        <v>9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7">
        <f t="shared" si="24"/>
        <v>42759.244166666671</v>
      </c>
      <c r="L281" s="7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>
        <f>(E281/D281)*100</f>
        <v>157.31829411764707</v>
      </c>
      <c r="R281" s="8">
        <f>E281/N281</f>
        <v>87.685606557377056</v>
      </c>
      <c r="S281" t="str">
        <f t="shared" si="26"/>
        <v>film &amp; video</v>
      </c>
      <c r="T281" t="str">
        <f t="shared" si="27"/>
        <v>documentary</v>
      </c>
      <c r="U281">
        <f t="shared" si="28"/>
        <v>2017</v>
      </c>
      <c r="V281">
        <f t="shared" si="29"/>
        <v>1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7">
        <f t="shared" si="24"/>
        <v>41744.590682870366</v>
      </c>
      <c r="L282" s="7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>
        <f>(E282/D282)*100</f>
        <v>156.14400000000001</v>
      </c>
      <c r="R282" s="8">
        <f>E282/N282</f>
        <v>54.748948106591868</v>
      </c>
      <c r="S282" t="str">
        <f t="shared" si="26"/>
        <v>film &amp; video</v>
      </c>
      <c r="T282" t="str">
        <f t="shared" si="27"/>
        <v>documentary</v>
      </c>
      <c r="U282">
        <f t="shared" si="28"/>
        <v>2014</v>
      </c>
      <c r="V282">
        <f t="shared" si="29"/>
        <v>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7">
        <f t="shared" si="24"/>
        <v>39950.163344907407</v>
      </c>
      <c r="L283" s="7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>
        <f>(E283/D283)*100</f>
        <v>120.58763636363636</v>
      </c>
      <c r="R283" s="8">
        <f>E283/N283</f>
        <v>83.953417721518989</v>
      </c>
      <c r="S283" t="str">
        <f t="shared" si="26"/>
        <v>film &amp; video</v>
      </c>
      <c r="T283" t="str">
        <f t="shared" si="27"/>
        <v>documentary</v>
      </c>
      <c r="U283">
        <f t="shared" si="28"/>
        <v>2009</v>
      </c>
      <c r="V283">
        <f t="shared" si="29"/>
        <v>5</v>
      </c>
    </row>
    <row r="284" spans="1:22" ht="28.8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7">
        <f t="shared" si="24"/>
        <v>40194.920046296298</v>
      </c>
      <c r="L284" s="7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>
        <f>(E284/D284)*100</f>
        <v>101.18888888888888</v>
      </c>
      <c r="R284" s="8">
        <f>E284/N284</f>
        <v>254.38547486033519</v>
      </c>
      <c r="S284" t="str">
        <f t="shared" si="26"/>
        <v>film &amp; video</v>
      </c>
      <c r="T284" t="str">
        <f t="shared" si="27"/>
        <v>documentary</v>
      </c>
      <c r="U284">
        <f t="shared" si="28"/>
        <v>2010</v>
      </c>
      <c r="V284">
        <f t="shared" si="29"/>
        <v>1</v>
      </c>
    </row>
    <row r="285" spans="1:22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7">
        <f t="shared" si="24"/>
        <v>40675.71</v>
      </c>
      <c r="L285" s="7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>
        <f>(E285/D285)*100</f>
        <v>114.27249999999999</v>
      </c>
      <c r="R285" s="8">
        <f>E285/N285</f>
        <v>101.8269801980198</v>
      </c>
      <c r="S285" t="str">
        <f t="shared" si="26"/>
        <v>film &amp; video</v>
      </c>
      <c r="T285" t="str">
        <f t="shared" si="27"/>
        <v>documentary</v>
      </c>
      <c r="U285">
        <f t="shared" si="28"/>
        <v>2011</v>
      </c>
      <c r="V285">
        <f t="shared" si="29"/>
        <v>5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7">
        <f t="shared" si="24"/>
        <v>40904.738194444442</v>
      </c>
      <c r="L286" s="7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>
        <f>(E286/D286)*100</f>
        <v>104.62615</v>
      </c>
      <c r="R286" s="8">
        <f>E286/N286</f>
        <v>55.066394736842106</v>
      </c>
      <c r="S286" t="str">
        <f t="shared" si="26"/>
        <v>film &amp; video</v>
      </c>
      <c r="T286" t="str">
        <f t="shared" si="27"/>
        <v>documentary</v>
      </c>
      <c r="U286">
        <f t="shared" si="28"/>
        <v>2011</v>
      </c>
      <c r="V286">
        <f t="shared" si="29"/>
        <v>12</v>
      </c>
    </row>
    <row r="287" spans="1:22" ht="28.8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7">
        <f t="shared" si="24"/>
        <v>41506.756111111114</v>
      </c>
      <c r="L287" s="7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>
        <f>(E287/D287)*100</f>
        <v>228.82507142857142</v>
      </c>
      <c r="R287" s="8">
        <f>E287/N287</f>
        <v>56.901438721136763</v>
      </c>
      <c r="S287" t="str">
        <f t="shared" si="26"/>
        <v>film &amp; video</v>
      </c>
      <c r="T287" t="str">
        <f t="shared" si="27"/>
        <v>documentary</v>
      </c>
      <c r="U287">
        <f t="shared" si="28"/>
        <v>2013</v>
      </c>
      <c r="V287">
        <f t="shared" si="29"/>
        <v>8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7">
        <f t="shared" si="24"/>
        <v>41313.816249999996</v>
      </c>
      <c r="L288" s="7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>
        <f>(E288/D288)*100</f>
        <v>109.15333333333332</v>
      </c>
      <c r="R288" s="8">
        <f>E288/N288</f>
        <v>121.28148148148148</v>
      </c>
      <c r="S288" t="str">
        <f t="shared" si="26"/>
        <v>film &amp; video</v>
      </c>
      <c r="T288" t="str">
        <f t="shared" si="27"/>
        <v>documentary</v>
      </c>
      <c r="U288">
        <f t="shared" si="28"/>
        <v>2013</v>
      </c>
      <c r="V288">
        <f t="shared" si="29"/>
        <v>2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7">
        <f t="shared" si="24"/>
        <v>41184.277986111112</v>
      </c>
      <c r="L289" s="7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>
        <f>(E289/D289)*100</f>
        <v>176.29999999999998</v>
      </c>
      <c r="R289" s="8">
        <f>E289/N289</f>
        <v>91.189655172413794</v>
      </c>
      <c r="S289" t="str">
        <f t="shared" si="26"/>
        <v>film &amp; video</v>
      </c>
      <c r="T289" t="str">
        <f t="shared" si="27"/>
        <v>documentary</v>
      </c>
      <c r="U289">
        <f t="shared" si="28"/>
        <v>2012</v>
      </c>
      <c r="V289">
        <f t="shared" si="29"/>
        <v>10</v>
      </c>
    </row>
    <row r="290" spans="1:22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7">
        <f t="shared" si="24"/>
        <v>41051.168900462959</v>
      </c>
      <c r="L290" s="7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>
        <f>(E290/D290)*100</f>
        <v>103.21061999999999</v>
      </c>
      <c r="R290" s="8">
        <f>E290/N290</f>
        <v>115.44812080536913</v>
      </c>
      <c r="S290" t="str">
        <f t="shared" si="26"/>
        <v>film &amp; video</v>
      </c>
      <c r="T290" t="str">
        <f t="shared" si="27"/>
        <v>documentary</v>
      </c>
      <c r="U290">
        <f t="shared" si="28"/>
        <v>2012</v>
      </c>
      <c r="V290">
        <f t="shared" si="29"/>
        <v>5</v>
      </c>
    </row>
    <row r="291" spans="1:22" ht="28.8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7">
        <f t="shared" si="24"/>
        <v>41550.456412037034</v>
      </c>
      <c r="L291" s="7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>
        <f>(E291/D291)*100</f>
        <v>104.82000000000001</v>
      </c>
      <c r="R291" s="8">
        <f>E291/N291</f>
        <v>67.771551724137936</v>
      </c>
      <c r="S291" t="str">
        <f t="shared" si="26"/>
        <v>film &amp; video</v>
      </c>
      <c r="T291" t="str">
        <f t="shared" si="27"/>
        <v>documentary</v>
      </c>
      <c r="U291">
        <f t="shared" si="28"/>
        <v>2013</v>
      </c>
      <c r="V291">
        <f t="shared" si="29"/>
        <v>10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7">
        <f t="shared" si="24"/>
        <v>40526.36917824074</v>
      </c>
      <c r="L292" s="7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>
        <f>(E292/D292)*100</f>
        <v>106.68444444444445</v>
      </c>
      <c r="R292" s="8">
        <f>E292/N292</f>
        <v>28.576190476190476</v>
      </c>
      <c r="S292" t="str">
        <f t="shared" si="26"/>
        <v>film &amp; video</v>
      </c>
      <c r="T292" t="str">
        <f t="shared" si="27"/>
        <v>documentary</v>
      </c>
      <c r="U292">
        <f t="shared" si="28"/>
        <v>2010</v>
      </c>
      <c r="V292">
        <f t="shared" si="29"/>
        <v>12</v>
      </c>
    </row>
    <row r="293" spans="1:22" ht="28.8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7">
        <f t="shared" si="24"/>
        <v>41376.769050925926</v>
      </c>
      <c r="L293" s="7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>
        <f>(E293/D293)*100</f>
        <v>120.02</v>
      </c>
      <c r="R293" s="8">
        <f>E293/N293</f>
        <v>46.8828125</v>
      </c>
      <c r="S293" t="str">
        <f t="shared" si="26"/>
        <v>film &amp; video</v>
      </c>
      <c r="T293" t="str">
        <f t="shared" si="27"/>
        <v>documentary</v>
      </c>
      <c r="U293">
        <f t="shared" si="28"/>
        <v>2013</v>
      </c>
      <c r="V293">
        <f t="shared" si="29"/>
        <v>4</v>
      </c>
    </row>
    <row r="294" spans="1:22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7">
        <f t="shared" si="24"/>
        <v>40812.803229166668</v>
      </c>
      <c r="L294" s="7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>
        <f>(E294/D294)*100</f>
        <v>101.50693333333334</v>
      </c>
      <c r="R294" s="8">
        <f>E294/N294</f>
        <v>154.42231237322514</v>
      </c>
      <c r="S294" t="str">
        <f t="shared" si="26"/>
        <v>film &amp; video</v>
      </c>
      <c r="T294" t="str">
        <f t="shared" si="27"/>
        <v>documentary</v>
      </c>
      <c r="U294">
        <f t="shared" si="28"/>
        <v>2011</v>
      </c>
      <c r="V294">
        <f t="shared" si="29"/>
        <v>9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7">
        <f t="shared" si="24"/>
        <v>41719.667986111112</v>
      </c>
      <c r="L295" s="7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>
        <f>(E295/D295)*100</f>
        <v>101.38461538461539</v>
      </c>
      <c r="R295" s="8">
        <f>E295/N295</f>
        <v>201.22137404580153</v>
      </c>
      <c r="S295" t="str">
        <f t="shared" si="26"/>
        <v>film &amp; video</v>
      </c>
      <c r="T295" t="str">
        <f t="shared" si="27"/>
        <v>documentary</v>
      </c>
      <c r="U295">
        <f t="shared" si="28"/>
        <v>2014</v>
      </c>
      <c r="V295">
        <f t="shared" si="29"/>
        <v>3</v>
      </c>
    </row>
    <row r="296" spans="1:22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7">
        <f t="shared" si="24"/>
        <v>40343.084421296298</v>
      </c>
      <c r="L296" s="7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>
        <f>(E296/D296)*100</f>
        <v>100</v>
      </c>
      <c r="R296" s="8">
        <f>E296/N296</f>
        <v>100</v>
      </c>
      <c r="S296" t="str">
        <f t="shared" si="26"/>
        <v>film &amp; video</v>
      </c>
      <c r="T296" t="str">
        <f t="shared" si="27"/>
        <v>documentary</v>
      </c>
      <c r="U296">
        <f t="shared" si="28"/>
        <v>2010</v>
      </c>
      <c r="V296">
        <f t="shared" si="29"/>
        <v>6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7">
        <f t="shared" si="24"/>
        <v>41519.004733796297</v>
      </c>
      <c r="L297" s="7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>
        <f>(E297/D297)*100</f>
        <v>133.10911999999999</v>
      </c>
      <c r="R297" s="8">
        <f>E297/N297</f>
        <v>100.08204511278196</v>
      </c>
      <c r="S297" t="str">
        <f t="shared" si="26"/>
        <v>film &amp; video</v>
      </c>
      <c r="T297" t="str">
        <f t="shared" si="27"/>
        <v>documentary</v>
      </c>
      <c r="U297">
        <f t="shared" si="28"/>
        <v>2013</v>
      </c>
      <c r="V297">
        <f t="shared" si="29"/>
        <v>9</v>
      </c>
    </row>
    <row r="298" spans="1:22" ht="28.8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7">
        <f t="shared" si="24"/>
        <v>41134.475497685184</v>
      </c>
      <c r="L298" s="7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>
        <f>(E298/D298)*100</f>
        <v>118.72620000000001</v>
      </c>
      <c r="R298" s="8">
        <f>E298/N298</f>
        <v>230.08953488372092</v>
      </c>
      <c r="S298" t="str">
        <f t="shared" si="26"/>
        <v>film &amp; video</v>
      </c>
      <c r="T298" t="str">
        <f t="shared" si="27"/>
        <v>documentary</v>
      </c>
      <c r="U298">
        <f t="shared" si="28"/>
        <v>2012</v>
      </c>
      <c r="V298">
        <f t="shared" si="29"/>
        <v>8</v>
      </c>
    </row>
    <row r="299" spans="1:22" ht="28.8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7">
        <f t="shared" si="24"/>
        <v>42089.72802083334</v>
      </c>
      <c r="L299" s="7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>
        <f>(E299/D299)*100</f>
        <v>100.64</v>
      </c>
      <c r="R299" s="8">
        <f>E299/N299</f>
        <v>141.74647887323943</v>
      </c>
      <c r="S299" t="str">
        <f t="shared" si="26"/>
        <v>film &amp; video</v>
      </c>
      <c r="T299" t="str">
        <f t="shared" si="27"/>
        <v>documentary</v>
      </c>
      <c r="U299">
        <f t="shared" si="28"/>
        <v>2015</v>
      </c>
      <c r="V299">
        <f t="shared" si="29"/>
        <v>3</v>
      </c>
    </row>
    <row r="300" spans="1:22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7">
        <f t="shared" si="24"/>
        <v>41709.463518518518</v>
      </c>
      <c r="L300" s="7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>
        <f>(E300/D300)*100</f>
        <v>108.93241269841269</v>
      </c>
      <c r="R300" s="8">
        <f>E300/N300</f>
        <v>56.344351395730705</v>
      </c>
      <c r="S300" t="str">
        <f t="shared" si="26"/>
        <v>film &amp; video</v>
      </c>
      <c r="T300" t="str">
        <f t="shared" si="27"/>
        <v>documentary</v>
      </c>
      <c r="U300">
        <f t="shared" si="28"/>
        <v>2014</v>
      </c>
      <c r="V300">
        <f t="shared" si="29"/>
        <v>3</v>
      </c>
    </row>
    <row r="301" spans="1:22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7">
        <f t="shared" si="24"/>
        <v>40469.225231481483</v>
      </c>
      <c r="L301" s="7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>
        <f>(E301/D301)*100</f>
        <v>178.95250000000001</v>
      </c>
      <c r="R301" s="8">
        <f>E301/N301</f>
        <v>73.341188524590166</v>
      </c>
      <c r="S301" t="str">
        <f t="shared" si="26"/>
        <v>film &amp; video</v>
      </c>
      <c r="T301" t="str">
        <f t="shared" si="27"/>
        <v>documentary</v>
      </c>
      <c r="U301">
        <f t="shared" si="28"/>
        <v>2010</v>
      </c>
      <c r="V301">
        <f t="shared" si="29"/>
        <v>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7">
        <f t="shared" si="24"/>
        <v>40626.959930555553</v>
      </c>
      <c r="L302" s="7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>
        <f>(E302/D302)*100</f>
        <v>101.72264</v>
      </c>
      <c r="R302" s="8">
        <f>E302/N302</f>
        <v>85.337785234899329</v>
      </c>
      <c r="S302" t="str">
        <f t="shared" si="26"/>
        <v>film &amp; video</v>
      </c>
      <c r="T302" t="str">
        <f t="shared" si="27"/>
        <v>documentary</v>
      </c>
      <c r="U302">
        <f t="shared" si="28"/>
        <v>2011</v>
      </c>
      <c r="V302">
        <f t="shared" si="29"/>
        <v>3</v>
      </c>
    </row>
    <row r="303" spans="1:22" ht="28.8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7">
        <f t="shared" si="24"/>
        <v>41312.737673611111</v>
      </c>
      <c r="L303" s="7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>
        <f>(E303/D303)*100</f>
        <v>118.73499999999999</v>
      </c>
      <c r="R303" s="8">
        <f>E303/N303</f>
        <v>61.496215139442228</v>
      </c>
      <c r="S303" t="str">
        <f t="shared" si="26"/>
        <v>film &amp; video</v>
      </c>
      <c r="T303" t="str">
        <f t="shared" si="27"/>
        <v>documentary</v>
      </c>
      <c r="U303">
        <f t="shared" si="28"/>
        <v>2013</v>
      </c>
      <c r="V303">
        <f t="shared" si="29"/>
        <v>2</v>
      </c>
    </row>
    <row r="304" spans="1:22" ht="43.2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7">
        <f t="shared" si="24"/>
        <v>40933.856921296298</v>
      </c>
      <c r="L304" s="7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>
        <f>(E304/D304)*100</f>
        <v>100.46</v>
      </c>
      <c r="R304" s="8">
        <f>E304/N304</f>
        <v>93.018518518518519</v>
      </c>
      <c r="S304" t="str">
        <f t="shared" si="26"/>
        <v>film &amp; video</v>
      </c>
      <c r="T304" t="str">
        <f t="shared" si="27"/>
        <v>documentary</v>
      </c>
      <c r="U304">
        <f t="shared" si="28"/>
        <v>2012</v>
      </c>
      <c r="V304">
        <f t="shared" si="29"/>
        <v>1</v>
      </c>
    </row>
    <row r="305" spans="1:22" ht="28.8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7">
        <f t="shared" si="24"/>
        <v>41032.071134259262</v>
      </c>
      <c r="L305" s="7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>
        <f>(E305/D305)*100</f>
        <v>137.46666666666667</v>
      </c>
      <c r="R305" s="8">
        <f>E305/N305</f>
        <v>50.292682926829265</v>
      </c>
      <c r="S305" t="str">
        <f t="shared" si="26"/>
        <v>film &amp; video</v>
      </c>
      <c r="T305" t="str">
        <f t="shared" si="27"/>
        <v>documentary</v>
      </c>
      <c r="U305">
        <f t="shared" si="28"/>
        <v>2012</v>
      </c>
      <c r="V305">
        <f t="shared" si="29"/>
        <v>5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7">
        <f t="shared" si="24"/>
        <v>41114.094872685186</v>
      </c>
      <c r="L306" s="7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>
        <f>(E306/D306)*100</f>
        <v>231.64705882352939</v>
      </c>
      <c r="R306" s="8">
        <f>E306/N306</f>
        <v>106.43243243243244</v>
      </c>
      <c r="S306" t="str">
        <f t="shared" si="26"/>
        <v>film &amp; video</v>
      </c>
      <c r="T306" t="str">
        <f t="shared" si="27"/>
        <v>documentary</v>
      </c>
      <c r="U306">
        <f t="shared" si="28"/>
        <v>2012</v>
      </c>
      <c r="V306">
        <f t="shared" si="29"/>
        <v>7</v>
      </c>
    </row>
    <row r="307" spans="1:22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7">
        <f t="shared" si="24"/>
        <v>40948.630196759259</v>
      </c>
      <c r="L307" s="7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>
        <f>(E307/D307)*100</f>
        <v>130.33333333333331</v>
      </c>
      <c r="R307" s="8">
        <f>E307/N307</f>
        <v>51.719576719576722</v>
      </c>
      <c r="S307" t="str">
        <f t="shared" si="26"/>
        <v>film &amp; video</v>
      </c>
      <c r="T307" t="str">
        <f t="shared" si="27"/>
        <v>documentary</v>
      </c>
      <c r="U307">
        <f t="shared" si="28"/>
        <v>2012</v>
      </c>
      <c r="V307">
        <f t="shared" si="29"/>
        <v>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7">
        <f t="shared" si="24"/>
        <v>41333.837187500001</v>
      </c>
      <c r="L308" s="7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>
        <f>(E308/D308)*100</f>
        <v>292.89999999999998</v>
      </c>
      <c r="R308" s="8">
        <f>E308/N308</f>
        <v>36.612499999999997</v>
      </c>
      <c r="S308" t="str">
        <f t="shared" si="26"/>
        <v>film &amp; video</v>
      </c>
      <c r="T308" t="str">
        <f t="shared" si="27"/>
        <v>documentary</v>
      </c>
      <c r="U308">
        <f t="shared" si="28"/>
        <v>2013</v>
      </c>
      <c r="V308">
        <f t="shared" si="29"/>
        <v>2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7">
        <f t="shared" si="24"/>
        <v>41282.944456018515</v>
      </c>
      <c r="L309" s="7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>
        <f>(E309/D309)*100</f>
        <v>111.31818181818183</v>
      </c>
      <c r="R309" s="8">
        <f>E309/N309</f>
        <v>42.517361111111114</v>
      </c>
      <c r="S309" t="str">
        <f t="shared" si="26"/>
        <v>film &amp; video</v>
      </c>
      <c r="T309" t="str">
        <f t="shared" si="27"/>
        <v>documentary</v>
      </c>
      <c r="U309">
        <f t="shared" si="28"/>
        <v>2013</v>
      </c>
      <c r="V309">
        <f t="shared" si="29"/>
        <v>1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7">
        <f t="shared" si="24"/>
        <v>40567.694560185184</v>
      </c>
      <c r="L310" s="7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>
        <f>(E310/D310)*100</f>
        <v>105.56666666666668</v>
      </c>
      <c r="R310" s="8">
        <f>E310/N310</f>
        <v>62.712871287128714</v>
      </c>
      <c r="S310" t="str">
        <f t="shared" si="26"/>
        <v>film &amp; video</v>
      </c>
      <c r="T310" t="str">
        <f t="shared" si="27"/>
        <v>documentary</v>
      </c>
      <c r="U310">
        <f t="shared" si="28"/>
        <v>2011</v>
      </c>
      <c r="V310">
        <f t="shared" si="29"/>
        <v>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7">
        <f t="shared" si="24"/>
        <v>41134.751550925925</v>
      </c>
      <c r="L311" s="7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>
        <f>(E311/D311)*100</f>
        <v>118.94444444444446</v>
      </c>
      <c r="R311" s="8">
        <f>E311/N311</f>
        <v>89.957983193277315</v>
      </c>
      <c r="S311" t="str">
        <f t="shared" si="26"/>
        <v>film &amp; video</v>
      </c>
      <c r="T311" t="str">
        <f t="shared" si="27"/>
        <v>documentary</v>
      </c>
      <c r="U311">
        <f t="shared" si="28"/>
        <v>2012</v>
      </c>
      <c r="V311">
        <f t="shared" si="29"/>
        <v>8</v>
      </c>
    </row>
    <row r="312" spans="1:22" ht="28.8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7">
        <f t="shared" si="24"/>
        <v>40821.183136574073</v>
      </c>
      <c r="L312" s="7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>
        <f>(E312/D312)*100</f>
        <v>104.129</v>
      </c>
      <c r="R312" s="8">
        <f>E312/N312</f>
        <v>28.924722222222222</v>
      </c>
      <c r="S312" t="str">
        <f t="shared" si="26"/>
        <v>film &amp; video</v>
      </c>
      <c r="T312" t="str">
        <f t="shared" si="27"/>
        <v>documentary</v>
      </c>
      <c r="U312">
        <f t="shared" si="28"/>
        <v>2011</v>
      </c>
      <c r="V312">
        <f t="shared" si="29"/>
        <v>10</v>
      </c>
    </row>
    <row r="313" spans="1:22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7">
        <f t="shared" si="24"/>
        <v>40868.219814814816</v>
      </c>
      <c r="L313" s="7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>
        <f>(E313/D313)*100</f>
        <v>104.10165000000001</v>
      </c>
      <c r="R313" s="8">
        <f>E313/N313</f>
        <v>138.8022</v>
      </c>
      <c r="S313" t="str">
        <f t="shared" si="26"/>
        <v>film &amp; video</v>
      </c>
      <c r="T313" t="str">
        <f t="shared" si="27"/>
        <v>documentary</v>
      </c>
      <c r="U313">
        <f t="shared" si="28"/>
        <v>2011</v>
      </c>
      <c r="V313">
        <f t="shared" si="29"/>
        <v>11</v>
      </c>
    </row>
    <row r="314" spans="1:22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7">
        <f t="shared" si="24"/>
        <v>41348.877685185187</v>
      </c>
      <c r="L314" s="7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>
        <f>(E314/D314)*100</f>
        <v>111.87499999999999</v>
      </c>
      <c r="R314" s="8">
        <f>E314/N314</f>
        <v>61.301369863013697</v>
      </c>
      <c r="S314" t="str">
        <f t="shared" si="26"/>
        <v>film &amp; video</v>
      </c>
      <c r="T314" t="str">
        <f t="shared" si="27"/>
        <v>documentary</v>
      </c>
      <c r="U314">
        <f t="shared" si="28"/>
        <v>2013</v>
      </c>
      <c r="V314">
        <f t="shared" si="29"/>
        <v>3</v>
      </c>
    </row>
    <row r="315" spans="1:22" ht="43.2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7">
        <f t="shared" si="24"/>
        <v>40357.227939814817</v>
      </c>
      <c r="L315" s="7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>
        <f>(E315/D315)*100</f>
        <v>104.73529411764706</v>
      </c>
      <c r="R315" s="8">
        <f>E315/N315</f>
        <v>80.202702702702709</v>
      </c>
      <c r="S315" t="str">
        <f t="shared" si="26"/>
        <v>film &amp; video</v>
      </c>
      <c r="T315" t="str">
        <f t="shared" si="27"/>
        <v>documentary</v>
      </c>
      <c r="U315">
        <f t="shared" si="28"/>
        <v>2010</v>
      </c>
      <c r="V315">
        <f t="shared" si="29"/>
        <v>6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7">
        <f t="shared" si="24"/>
        <v>41304.833194444444</v>
      </c>
      <c r="L316" s="7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>
        <f>(E316/D316)*100</f>
        <v>385.15000000000003</v>
      </c>
      <c r="R316" s="8">
        <f>E316/N316</f>
        <v>32.095833333333331</v>
      </c>
      <c r="S316" t="str">
        <f t="shared" si="26"/>
        <v>film &amp; video</v>
      </c>
      <c r="T316" t="str">
        <f t="shared" si="27"/>
        <v>documentary</v>
      </c>
      <c r="U316">
        <f t="shared" si="28"/>
        <v>2013</v>
      </c>
      <c r="V316">
        <f t="shared" si="29"/>
        <v>1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7">
        <f t="shared" si="24"/>
        <v>41113.77238425926</v>
      </c>
      <c r="L317" s="7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>
        <f>(E317/D317)*100</f>
        <v>101.248</v>
      </c>
      <c r="R317" s="8">
        <f>E317/N317</f>
        <v>200.88888888888889</v>
      </c>
      <c r="S317" t="str">
        <f t="shared" si="26"/>
        <v>film &amp; video</v>
      </c>
      <c r="T317" t="str">
        <f t="shared" si="27"/>
        <v>documentary</v>
      </c>
      <c r="U317">
        <f t="shared" si="28"/>
        <v>2012</v>
      </c>
      <c r="V317">
        <f t="shared" si="29"/>
        <v>7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7">
        <f t="shared" si="24"/>
        <v>41950.923576388886</v>
      </c>
      <c r="L318" s="7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>
        <f>(E318/D318)*100</f>
        <v>113.77333333333333</v>
      </c>
      <c r="R318" s="8">
        <f>E318/N318</f>
        <v>108.01265822784811</v>
      </c>
      <c r="S318" t="str">
        <f t="shared" si="26"/>
        <v>film &amp; video</v>
      </c>
      <c r="T318" t="str">
        <f t="shared" si="27"/>
        <v>documentary</v>
      </c>
      <c r="U318">
        <f t="shared" si="28"/>
        <v>2014</v>
      </c>
      <c r="V318">
        <f t="shared" si="29"/>
        <v>11</v>
      </c>
    </row>
    <row r="319" spans="1:22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7">
        <f t="shared" si="24"/>
        <v>41589.676886574074</v>
      </c>
      <c r="L319" s="7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>
        <f>(E319/D319)*100</f>
        <v>100.80333333333333</v>
      </c>
      <c r="R319" s="8">
        <f>E319/N319</f>
        <v>95.699367088607602</v>
      </c>
      <c r="S319" t="str">
        <f t="shared" si="26"/>
        <v>film &amp; video</v>
      </c>
      <c r="T319" t="str">
        <f t="shared" si="27"/>
        <v>documentary</v>
      </c>
      <c r="U319">
        <f t="shared" si="28"/>
        <v>2013</v>
      </c>
      <c r="V319">
        <f t="shared" si="29"/>
        <v>11</v>
      </c>
    </row>
    <row r="320" spans="1:22" ht="28.8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7">
        <f t="shared" si="24"/>
        <v>41330.038784722223</v>
      </c>
      <c r="L320" s="7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>
        <f>(E320/D320)*100</f>
        <v>283.32</v>
      </c>
      <c r="R320" s="8">
        <f>E320/N320</f>
        <v>49.880281690140848</v>
      </c>
      <c r="S320" t="str">
        <f t="shared" si="26"/>
        <v>film &amp; video</v>
      </c>
      <c r="T320" t="str">
        <f t="shared" si="27"/>
        <v>documentary</v>
      </c>
      <c r="U320">
        <f t="shared" si="28"/>
        <v>2013</v>
      </c>
      <c r="V320">
        <f t="shared" si="29"/>
        <v>2</v>
      </c>
    </row>
    <row r="321" spans="1:22" ht="43.2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7">
        <f t="shared" si="24"/>
        <v>40123.83829861111</v>
      </c>
      <c r="L321" s="7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>
        <f>(E321/D321)*100</f>
        <v>112.68</v>
      </c>
      <c r="R321" s="8">
        <f>E321/N321</f>
        <v>110.47058823529412</v>
      </c>
      <c r="S321" t="str">
        <f t="shared" si="26"/>
        <v>film &amp; video</v>
      </c>
      <c r="T321" t="str">
        <f t="shared" si="27"/>
        <v>documentary</v>
      </c>
      <c r="U321">
        <f t="shared" si="28"/>
        <v>2009</v>
      </c>
      <c r="V321">
        <f t="shared" si="29"/>
        <v>11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7">
        <f t="shared" si="24"/>
        <v>42331.551307870366</v>
      </c>
      <c r="L322" s="7">
        <f t="shared" si="25"/>
        <v>42360.958333333328</v>
      </c>
      <c r="M322" t="b">
        <v>1</v>
      </c>
      <c r="N322">
        <v>158</v>
      </c>
      <c r="O322" t="b">
        <v>1</v>
      </c>
      <c r="P322" t="s">
        <v>8269</v>
      </c>
      <c r="Q322">
        <f>(E322/D322)*100</f>
        <v>106.58000000000001</v>
      </c>
      <c r="R322" s="8">
        <f>E322/N322</f>
        <v>134.91139240506328</v>
      </c>
      <c r="S322" t="str">
        <f t="shared" si="26"/>
        <v>film &amp; video</v>
      </c>
      <c r="T322" t="str">
        <f t="shared" si="27"/>
        <v>documentary</v>
      </c>
      <c r="U322">
        <f t="shared" si="28"/>
        <v>2015</v>
      </c>
      <c r="V322">
        <f t="shared" si="29"/>
        <v>11</v>
      </c>
    </row>
    <row r="323" spans="1:22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7">
        <f t="shared" ref="K323:K386" si="30">(((J323/60)/60/24)+DATE(1970,1,1))</f>
        <v>42647.446597222224</v>
      </c>
      <c r="L323" s="7">
        <f t="shared" ref="L323:L386" si="31">(((I323/60)/60/24)+DATE(1970,1,1))</f>
        <v>42682.488263888896</v>
      </c>
      <c r="M323" t="b">
        <v>1</v>
      </c>
      <c r="N323">
        <v>337</v>
      </c>
      <c r="O323" t="b">
        <v>1</v>
      </c>
      <c r="P323" t="s">
        <v>8269</v>
      </c>
      <c r="Q323">
        <f>(E323/D323)*100</f>
        <v>102.66285714285715</v>
      </c>
      <c r="R323" s="8">
        <f>E323/N323</f>
        <v>106.62314540059347</v>
      </c>
      <c r="S323" t="str">
        <f t="shared" ref="S323:S386" si="32">LEFT(P323,SEARCH("/",P323,1)-1)</f>
        <v>film &amp; video</v>
      </c>
      <c r="T323" t="str">
        <f t="shared" ref="T323:T386" si="33">RIGHT(P323,LEN(P323) -FIND("/",P323))</f>
        <v>documentary</v>
      </c>
      <c r="U323">
        <f t="shared" ref="U323:U386" si="34">YEAR(K323)</f>
        <v>2016</v>
      </c>
      <c r="V323">
        <f t="shared" ref="V323:V386" si="35">MONTH(K323)</f>
        <v>10</v>
      </c>
    </row>
    <row r="324" spans="1:22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7">
        <f t="shared" si="30"/>
        <v>42473.57</v>
      </c>
      <c r="L324" s="7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>
        <f>(E324/D324)*100</f>
        <v>107.91200000000001</v>
      </c>
      <c r="R324" s="8">
        <f>E324/N324</f>
        <v>145.04301075268816</v>
      </c>
      <c r="S324" t="str">
        <f t="shared" si="32"/>
        <v>film &amp; video</v>
      </c>
      <c r="T324" t="str">
        <f t="shared" si="33"/>
        <v>documentary</v>
      </c>
      <c r="U324">
        <f t="shared" si="34"/>
        <v>2016</v>
      </c>
      <c r="V324">
        <f t="shared" si="35"/>
        <v>4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7">
        <f t="shared" si="30"/>
        <v>42697.32136574074</v>
      </c>
      <c r="L325" s="7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>
        <f>(E325/D325)*100</f>
        <v>123.07407407407408</v>
      </c>
      <c r="R325" s="8">
        <f>E325/N325</f>
        <v>114.58620689655173</v>
      </c>
      <c r="S325" t="str">
        <f t="shared" si="32"/>
        <v>film &amp; video</v>
      </c>
      <c r="T325" t="str">
        <f t="shared" si="33"/>
        <v>documentary</v>
      </c>
      <c r="U325">
        <f t="shared" si="34"/>
        <v>2016</v>
      </c>
      <c r="V325">
        <f t="shared" si="35"/>
        <v>11</v>
      </c>
    </row>
    <row r="326" spans="1:22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7">
        <f t="shared" si="30"/>
        <v>42184.626250000001</v>
      </c>
      <c r="L326" s="7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>
        <f>(E326/D326)*100</f>
        <v>101.6</v>
      </c>
      <c r="R326" s="8">
        <f>E326/N326</f>
        <v>105.3170731707317</v>
      </c>
      <c r="S326" t="str">
        <f t="shared" si="32"/>
        <v>film &amp; video</v>
      </c>
      <c r="T326" t="str">
        <f t="shared" si="33"/>
        <v>documentary</v>
      </c>
      <c r="U326">
        <f t="shared" si="34"/>
        <v>2015</v>
      </c>
      <c r="V326">
        <f t="shared" si="35"/>
        <v>6</v>
      </c>
    </row>
    <row r="327" spans="1:22" ht="28.8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7">
        <f t="shared" si="30"/>
        <v>42689.187881944439</v>
      </c>
      <c r="L327" s="7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>
        <f>(E327/D327)*100</f>
        <v>104.396</v>
      </c>
      <c r="R327" s="8">
        <f>E327/N327</f>
        <v>70.921195652173907</v>
      </c>
      <c r="S327" t="str">
        <f t="shared" si="32"/>
        <v>film &amp; video</v>
      </c>
      <c r="T327" t="str">
        <f t="shared" si="33"/>
        <v>documentary</v>
      </c>
      <c r="U327">
        <f t="shared" si="34"/>
        <v>2016</v>
      </c>
      <c r="V327">
        <f t="shared" si="35"/>
        <v>11</v>
      </c>
    </row>
    <row r="328" spans="1:22" ht="28.8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7">
        <f t="shared" si="30"/>
        <v>42775.314884259264</v>
      </c>
      <c r="L328" s="7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>
        <f>(E328/D328)*100</f>
        <v>112.92973333333333</v>
      </c>
      <c r="R328" s="8">
        <f>E328/N328</f>
        <v>147.17167680278018</v>
      </c>
      <c r="S328" t="str">
        <f t="shared" si="32"/>
        <v>film &amp; video</v>
      </c>
      <c r="T328" t="str">
        <f t="shared" si="33"/>
        <v>documentary</v>
      </c>
      <c r="U328">
        <f t="shared" si="34"/>
        <v>2017</v>
      </c>
      <c r="V328">
        <f t="shared" si="35"/>
        <v>2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7">
        <f t="shared" si="30"/>
        <v>42058.235289351855</v>
      </c>
      <c r="L329" s="7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>
        <f>(E329/D329)*100</f>
        <v>136.4</v>
      </c>
      <c r="R329" s="8">
        <f>E329/N329</f>
        <v>160.47058823529412</v>
      </c>
      <c r="S329" t="str">
        <f t="shared" si="32"/>
        <v>film &amp; video</v>
      </c>
      <c r="T329" t="str">
        <f t="shared" si="33"/>
        <v>documentary</v>
      </c>
      <c r="U329">
        <f t="shared" si="34"/>
        <v>2015</v>
      </c>
      <c r="V329">
        <f t="shared" si="35"/>
        <v>2</v>
      </c>
    </row>
    <row r="330" spans="1:22" ht="28.8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7">
        <f t="shared" si="30"/>
        <v>42278.946620370371</v>
      </c>
      <c r="L330" s="7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>
        <f>(E330/D330)*100</f>
        <v>103.61439999999999</v>
      </c>
      <c r="R330" s="8">
        <f>E330/N330</f>
        <v>156.04578313253012</v>
      </c>
      <c r="S330" t="str">
        <f t="shared" si="32"/>
        <v>film &amp; video</v>
      </c>
      <c r="T330" t="str">
        <f t="shared" si="33"/>
        <v>documentary</v>
      </c>
      <c r="U330">
        <f t="shared" si="34"/>
        <v>2015</v>
      </c>
      <c r="V330">
        <f t="shared" si="35"/>
        <v>10</v>
      </c>
    </row>
    <row r="331" spans="1:22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7">
        <f t="shared" si="30"/>
        <v>42291.46674768519</v>
      </c>
      <c r="L331" s="7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>
        <f>(E331/D331)*100</f>
        <v>105.5</v>
      </c>
      <c r="R331" s="8">
        <f>E331/N331</f>
        <v>63.17365269461078</v>
      </c>
      <c r="S331" t="str">
        <f t="shared" si="32"/>
        <v>film &amp; video</v>
      </c>
      <c r="T331" t="str">
        <f t="shared" si="33"/>
        <v>documentary</v>
      </c>
      <c r="U331">
        <f t="shared" si="34"/>
        <v>2015</v>
      </c>
      <c r="V331">
        <f t="shared" si="35"/>
        <v>10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7">
        <f t="shared" si="30"/>
        <v>41379.515775462962</v>
      </c>
      <c r="L332" s="7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>
        <f>(E332/D332)*100</f>
        <v>101.82857142857142</v>
      </c>
      <c r="R332" s="8">
        <f>E332/N332</f>
        <v>104.82352941176471</v>
      </c>
      <c r="S332" t="str">
        <f t="shared" si="32"/>
        <v>film &amp; video</v>
      </c>
      <c r="T332" t="str">
        <f t="shared" si="33"/>
        <v>documentary</v>
      </c>
      <c r="U332">
        <f t="shared" si="34"/>
        <v>2013</v>
      </c>
      <c r="V332">
        <f t="shared" si="35"/>
        <v>4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7">
        <f t="shared" si="30"/>
        <v>42507.581412037034</v>
      </c>
      <c r="L333" s="7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>
        <f>(E333/D333)*100</f>
        <v>106.60499999999999</v>
      </c>
      <c r="R333" s="8">
        <f>E333/N333</f>
        <v>97.356164383561648</v>
      </c>
      <c r="S333" t="str">
        <f t="shared" si="32"/>
        <v>film &amp; video</v>
      </c>
      <c r="T333" t="str">
        <f t="shared" si="33"/>
        <v>documentary</v>
      </c>
      <c r="U333">
        <f t="shared" si="34"/>
        <v>2016</v>
      </c>
      <c r="V333">
        <f t="shared" si="35"/>
        <v>5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7">
        <f t="shared" si="30"/>
        <v>42263.680289351847</v>
      </c>
      <c r="L334" s="7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>
        <f>(E334/D334)*100</f>
        <v>113.015</v>
      </c>
      <c r="R334" s="8">
        <f>E334/N334</f>
        <v>203.63063063063063</v>
      </c>
      <c r="S334" t="str">
        <f t="shared" si="32"/>
        <v>film &amp; video</v>
      </c>
      <c r="T334" t="str">
        <f t="shared" si="33"/>
        <v>documentary</v>
      </c>
      <c r="U334">
        <f t="shared" si="34"/>
        <v>2015</v>
      </c>
      <c r="V334">
        <f t="shared" si="35"/>
        <v>9</v>
      </c>
    </row>
    <row r="335" spans="1:22" ht="28.8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7">
        <f t="shared" si="30"/>
        <v>42437.636469907404</v>
      </c>
      <c r="L335" s="7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>
        <f>(E335/D335)*100</f>
        <v>125.22750000000001</v>
      </c>
      <c r="R335" s="8">
        <f>E335/N335</f>
        <v>188.31203007518798</v>
      </c>
      <c r="S335" t="str">
        <f t="shared" si="32"/>
        <v>film &amp; video</v>
      </c>
      <c r="T335" t="str">
        <f t="shared" si="33"/>
        <v>documentary</v>
      </c>
      <c r="U335">
        <f t="shared" si="34"/>
        <v>2016</v>
      </c>
      <c r="V335">
        <f t="shared" si="35"/>
        <v>3</v>
      </c>
    </row>
    <row r="336" spans="1:22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7">
        <f t="shared" si="30"/>
        <v>42101.682372685187</v>
      </c>
      <c r="L336" s="7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>
        <f>(E336/D336)*100</f>
        <v>101.19</v>
      </c>
      <c r="R336" s="8">
        <f>E336/N336</f>
        <v>146.65217391304347</v>
      </c>
      <c r="S336" t="str">
        <f t="shared" si="32"/>
        <v>film &amp; video</v>
      </c>
      <c r="T336" t="str">
        <f t="shared" si="33"/>
        <v>documentary</v>
      </c>
      <c r="U336">
        <f t="shared" si="34"/>
        <v>2015</v>
      </c>
      <c r="V336">
        <f t="shared" si="35"/>
        <v>4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7">
        <f t="shared" si="30"/>
        <v>42101.737442129626</v>
      </c>
      <c r="L337" s="7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>
        <f>(E337/D337)*100</f>
        <v>102.76470588235294</v>
      </c>
      <c r="R337" s="8">
        <f>E337/N337</f>
        <v>109.1875</v>
      </c>
      <c r="S337" t="str">
        <f t="shared" si="32"/>
        <v>film &amp; video</v>
      </c>
      <c r="T337" t="str">
        <f t="shared" si="33"/>
        <v>documentary</v>
      </c>
      <c r="U337">
        <f t="shared" si="34"/>
        <v>2015</v>
      </c>
      <c r="V337">
        <f t="shared" si="35"/>
        <v>4</v>
      </c>
    </row>
    <row r="338" spans="1:22" ht="28.8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7">
        <f t="shared" si="30"/>
        <v>42291.596273148149</v>
      </c>
      <c r="L338" s="7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>
        <f>(E338/D338)*100</f>
        <v>116.83911999999998</v>
      </c>
      <c r="R338" s="8">
        <f>E338/N338</f>
        <v>59.249046653144013</v>
      </c>
      <c r="S338" t="str">
        <f t="shared" si="32"/>
        <v>film &amp; video</v>
      </c>
      <c r="T338" t="str">
        <f t="shared" si="33"/>
        <v>documentary</v>
      </c>
      <c r="U338">
        <f t="shared" si="34"/>
        <v>2015</v>
      </c>
      <c r="V338">
        <f t="shared" si="35"/>
        <v>10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7">
        <f t="shared" si="30"/>
        <v>42047.128564814819</v>
      </c>
      <c r="L339" s="7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>
        <f>(E339/D339)*100</f>
        <v>101.16833333333335</v>
      </c>
      <c r="R339" s="8">
        <f>E339/N339</f>
        <v>97.904838709677421</v>
      </c>
      <c r="S339" t="str">
        <f t="shared" si="32"/>
        <v>film &amp; video</v>
      </c>
      <c r="T339" t="str">
        <f t="shared" si="33"/>
        <v>documentary</v>
      </c>
      <c r="U339">
        <f t="shared" si="34"/>
        <v>2015</v>
      </c>
      <c r="V339">
        <f t="shared" si="35"/>
        <v>2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7">
        <f t="shared" si="30"/>
        <v>42559.755671296298</v>
      </c>
      <c r="L340" s="7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>
        <f>(E340/D340)*100</f>
        <v>110.13360000000002</v>
      </c>
      <c r="R340" s="8">
        <f>E340/N340</f>
        <v>70.000169491525426</v>
      </c>
      <c r="S340" t="str">
        <f t="shared" si="32"/>
        <v>film &amp; video</v>
      </c>
      <c r="T340" t="str">
        <f t="shared" si="33"/>
        <v>documentary</v>
      </c>
      <c r="U340">
        <f t="shared" si="34"/>
        <v>2016</v>
      </c>
      <c r="V340">
        <f t="shared" si="35"/>
        <v>7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7">
        <f t="shared" si="30"/>
        <v>42093.760046296295</v>
      </c>
      <c r="L341" s="7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>
        <f>(E341/D341)*100</f>
        <v>108.08333333333333</v>
      </c>
      <c r="R341" s="8">
        <f>E341/N341</f>
        <v>72.865168539325836</v>
      </c>
      <c r="S341" t="str">
        <f t="shared" si="32"/>
        <v>film &amp; video</v>
      </c>
      <c r="T341" t="str">
        <f t="shared" si="33"/>
        <v>documentary</v>
      </c>
      <c r="U341">
        <f t="shared" si="34"/>
        <v>2015</v>
      </c>
      <c r="V341">
        <f t="shared" si="35"/>
        <v>3</v>
      </c>
    </row>
    <row r="342" spans="1:22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7">
        <f t="shared" si="30"/>
        <v>42772.669062500005</v>
      </c>
      <c r="L342" s="7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>
        <f>(E342/D342)*100</f>
        <v>125.02285714285715</v>
      </c>
      <c r="R342" s="8">
        <f>E342/N342</f>
        <v>146.34782608695653</v>
      </c>
      <c r="S342" t="str">
        <f t="shared" si="32"/>
        <v>film &amp; video</v>
      </c>
      <c r="T342" t="str">
        <f t="shared" si="33"/>
        <v>documentary</v>
      </c>
      <c r="U342">
        <f t="shared" si="34"/>
        <v>2017</v>
      </c>
      <c r="V342">
        <f t="shared" si="35"/>
        <v>2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7">
        <f t="shared" si="30"/>
        <v>41894.879606481481</v>
      </c>
      <c r="L343" s="7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>
        <f>(E343/D343)*100</f>
        <v>106.71428571428572</v>
      </c>
      <c r="R343" s="8">
        <f>E343/N343</f>
        <v>67.909090909090907</v>
      </c>
      <c r="S343" t="str">
        <f t="shared" si="32"/>
        <v>film &amp; video</v>
      </c>
      <c r="T343" t="str">
        <f t="shared" si="33"/>
        <v>documentary</v>
      </c>
      <c r="U343">
        <f t="shared" si="34"/>
        <v>2014</v>
      </c>
      <c r="V343">
        <f t="shared" si="35"/>
        <v>9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7">
        <f t="shared" si="30"/>
        <v>42459.780844907407</v>
      </c>
      <c r="L344" s="7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>
        <f>(E344/D344)*100</f>
        <v>100.36639999999998</v>
      </c>
      <c r="R344" s="8">
        <f>E344/N344</f>
        <v>169.85083076923075</v>
      </c>
      <c r="S344" t="str">
        <f t="shared" si="32"/>
        <v>film &amp; video</v>
      </c>
      <c r="T344" t="str">
        <f t="shared" si="33"/>
        <v>documentary</v>
      </c>
      <c r="U344">
        <f t="shared" si="34"/>
        <v>2016</v>
      </c>
      <c r="V344">
        <f t="shared" si="35"/>
        <v>3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7">
        <f t="shared" si="30"/>
        <v>41926.73778935185</v>
      </c>
      <c r="L345" s="7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>
        <f>(E345/D345)*100</f>
        <v>102.02863333333335</v>
      </c>
      <c r="R345" s="8">
        <f>E345/N345</f>
        <v>58.413339694656486</v>
      </c>
      <c r="S345" t="str">
        <f t="shared" si="32"/>
        <v>film &amp; video</v>
      </c>
      <c r="T345" t="str">
        <f t="shared" si="33"/>
        <v>documentary</v>
      </c>
      <c r="U345">
        <f t="shared" si="34"/>
        <v>2014</v>
      </c>
      <c r="V345">
        <f t="shared" si="35"/>
        <v>10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7">
        <f t="shared" si="30"/>
        <v>42111.970995370371</v>
      </c>
      <c r="L346" s="7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>
        <f>(E346/D346)*100</f>
        <v>102.08358208955224</v>
      </c>
      <c r="R346" s="8">
        <f>E346/N346</f>
        <v>119.99298245614035</v>
      </c>
      <c r="S346" t="str">
        <f t="shared" si="32"/>
        <v>film &amp; video</v>
      </c>
      <c r="T346" t="str">
        <f t="shared" si="33"/>
        <v>documentary</v>
      </c>
      <c r="U346">
        <f t="shared" si="34"/>
        <v>2015</v>
      </c>
      <c r="V346">
        <f t="shared" si="35"/>
        <v>4</v>
      </c>
    </row>
    <row r="347" spans="1:22" ht="28.8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7">
        <f t="shared" si="30"/>
        <v>42114.944328703699</v>
      </c>
      <c r="L347" s="7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>
        <f>(E347/D347)*100</f>
        <v>123.27586206896552</v>
      </c>
      <c r="R347" s="8">
        <f>E347/N347</f>
        <v>99.860335195530723</v>
      </c>
      <c r="S347" t="str">
        <f t="shared" si="32"/>
        <v>film &amp; video</v>
      </c>
      <c r="T347" t="str">
        <f t="shared" si="33"/>
        <v>documentary</v>
      </c>
      <c r="U347">
        <f t="shared" si="34"/>
        <v>2015</v>
      </c>
      <c r="V347">
        <f t="shared" si="35"/>
        <v>4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7">
        <f t="shared" si="30"/>
        <v>42261.500243055561</v>
      </c>
      <c r="L348" s="7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>
        <f>(E348/D348)*100</f>
        <v>170.28880000000001</v>
      </c>
      <c r="R348" s="8">
        <f>E348/N348</f>
        <v>90.579148936170213</v>
      </c>
      <c r="S348" t="str">
        <f t="shared" si="32"/>
        <v>film &amp; video</v>
      </c>
      <c r="T348" t="str">
        <f t="shared" si="33"/>
        <v>documentary</v>
      </c>
      <c r="U348">
        <f t="shared" si="34"/>
        <v>2015</v>
      </c>
      <c r="V348">
        <f t="shared" si="35"/>
        <v>9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7">
        <f t="shared" si="30"/>
        <v>42292.495474537034</v>
      </c>
      <c r="L349" s="7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>
        <f>(E349/D349)*100</f>
        <v>111.59049999999999</v>
      </c>
      <c r="R349" s="8">
        <f>E349/N349</f>
        <v>117.77361477572559</v>
      </c>
      <c r="S349" t="str">
        <f t="shared" si="32"/>
        <v>film &amp; video</v>
      </c>
      <c r="T349" t="str">
        <f t="shared" si="33"/>
        <v>documentary</v>
      </c>
      <c r="U349">
        <f t="shared" si="34"/>
        <v>2015</v>
      </c>
      <c r="V349">
        <f t="shared" si="35"/>
        <v>10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7">
        <f t="shared" si="30"/>
        <v>42207.58699074074</v>
      </c>
      <c r="L350" s="7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>
        <f>(E350/D350)*100</f>
        <v>103</v>
      </c>
      <c r="R350" s="8">
        <f>E350/N350</f>
        <v>86.554621848739501</v>
      </c>
      <c r="S350" t="str">
        <f t="shared" si="32"/>
        <v>film &amp; video</v>
      </c>
      <c r="T350" t="str">
        <f t="shared" si="33"/>
        <v>documentary</v>
      </c>
      <c r="U350">
        <f t="shared" si="34"/>
        <v>2015</v>
      </c>
      <c r="V350">
        <f t="shared" si="35"/>
        <v>7</v>
      </c>
    </row>
    <row r="351" spans="1:22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7">
        <f t="shared" si="30"/>
        <v>42760.498935185184</v>
      </c>
      <c r="L351" s="7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>
        <f>(E351/D351)*100</f>
        <v>106.63570159857905</v>
      </c>
      <c r="R351" s="8">
        <f>E351/N351</f>
        <v>71.899281437125751</v>
      </c>
      <c r="S351" t="str">
        <f t="shared" si="32"/>
        <v>film &amp; video</v>
      </c>
      <c r="T351" t="str">
        <f t="shared" si="33"/>
        <v>documentary</v>
      </c>
      <c r="U351">
        <f t="shared" si="34"/>
        <v>2017</v>
      </c>
      <c r="V351">
        <f t="shared" si="35"/>
        <v>1</v>
      </c>
    </row>
    <row r="352" spans="1:22" ht="28.8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7">
        <f t="shared" si="30"/>
        <v>42586.066076388888</v>
      </c>
      <c r="L352" s="7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>
        <f>(E352/D352)*100</f>
        <v>114.75999999999999</v>
      </c>
      <c r="R352" s="8">
        <f>E352/N352</f>
        <v>129.81900452488688</v>
      </c>
      <c r="S352" t="str">
        <f t="shared" si="32"/>
        <v>film &amp; video</v>
      </c>
      <c r="T352" t="str">
        <f t="shared" si="33"/>
        <v>documentary</v>
      </c>
      <c r="U352">
        <f t="shared" si="34"/>
        <v>2016</v>
      </c>
      <c r="V352">
        <f t="shared" si="35"/>
        <v>8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7">
        <f t="shared" si="30"/>
        <v>42427.964745370366</v>
      </c>
      <c r="L353" s="7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>
        <f>(E353/D353)*100</f>
        <v>127.34117647058822</v>
      </c>
      <c r="R353" s="8">
        <f>E353/N353</f>
        <v>44.912863070539416</v>
      </c>
      <c r="S353" t="str">
        <f t="shared" si="32"/>
        <v>film &amp; video</v>
      </c>
      <c r="T353" t="str">
        <f t="shared" si="33"/>
        <v>documentary</v>
      </c>
      <c r="U353">
        <f t="shared" si="34"/>
        <v>2016</v>
      </c>
      <c r="V353">
        <f t="shared" si="35"/>
        <v>2</v>
      </c>
    </row>
    <row r="354" spans="1:22" ht="28.8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7">
        <f t="shared" si="30"/>
        <v>41890.167453703703</v>
      </c>
      <c r="L354" s="7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>
        <f>(E354/D354)*100</f>
        <v>116.56</v>
      </c>
      <c r="R354" s="8">
        <f>E354/N354</f>
        <v>40.755244755244753</v>
      </c>
      <c r="S354" t="str">
        <f t="shared" si="32"/>
        <v>film &amp; video</v>
      </c>
      <c r="T354" t="str">
        <f t="shared" si="33"/>
        <v>documentary</v>
      </c>
      <c r="U354">
        <f t="shared" si="34"/>
        <v>2014</v>
      </c>
      <c r="V354">
        <f t="shared" si="35"/>
        <v>9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7">
        <f t="shared" si="30"/>
        <v>42297.791886574079</v>
      </c>
      <c r="L355" s="7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>
        <f>(E355/D355)*100</f>
        <v>108.61819426615318</v>
      </c>
      <c r="R355" s="8">
        <f>E355/N355</f>
        <v>103.52394779771615</v>
      </c>
      <c r="S355" t="str">
        <f t="shared" si="32"/>
        <v>film &amp; video</v>
      </c>
      <c r="T355" t="str">
        <f t="shared" si="33"/>
        <v>documentary</v>
      </c>
      <c r="U355">
        <f t="shared" si="34"/>
        <v>2015</v>
      </c>
      <c r="V355">
        <f t="shared" si="35"/>
        <v>10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7">
        <f t="shared" si="30"/>
        <v>42438.827789351853</v>
      </c>
      <c r="L356" s="7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>
        <f>(E356/D356)*100</f>
        <v>103.94285714285714</v>
      </c>
      <c r="R356" s="8">
        <f>E356/N356</f>
        <v>125.44827586206897</v>
      </c>
      <c r="S356" t="str">
        <f t="shared" si="32"/>
        <v>film &amp; video</v>
      </c>
      <c r="T356" t="str">
        <f t="shared" si="33"/>
        <v>documentary</v>
      </c>
      <c r="U356">
        <f t="shared" si="34"/>
        <v>2016</v>
      </c>
      <c r="V356">
        <f t="shared" si="35"/>
        <v>3</v>
      </c>
    </row>
    <row r="357" spans="1:22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7">
        <f t="shared" si="30"/>
        <v>41943.293912037036</v>
      </c>
      <c r="L357" s="7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>
        <f>(E357/D357)*100</f>
        <v>116.25714285714285</v>
      </c>
      <c r="R357" s="8">
        <f>E357/N357</f>
        <v>246.60606060606059</v>
      </c>
      <c r="S357" t="str">
        <f t="shared" si="32"/>
        <v>film &amp; video</v>
      </c>
      <c r="T357" t="str">
        <f t="shared" si="33"/>
        <v>documentary</v>
      </c>
      <c r="U357">
        <f t="shared" si="34"/>
        <v>2014</v>
      </c>
      <c r="V357">
        <f t="shared" si="35"/>
        <v>10</v>
      </c>
    </row>
    <row r="358" spans="1:22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7">
        <f t="shared" si="30"/>
        <v>42415.803159722222</v>
      </c>
      <c r="L358" s="7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>
        <f>(E358/D358)*100</f>
        <v>102.69239999999999</v>
      </c>
      <c r="R358" s="8">
        <f>E358/N358</f>
        <v>79.401340206185566</v>
      </c>
      <c r="S358" t="str">
        <f t="shared" si="32"/>
        <v>film &amp; video</v>
      </c>
      <c r="T358" t="str">
        <f t="shared" si="33"/>
        <v>documentary</v>
      </c>
      <c r="U358">
        <f t="shared" si="34"/>
        <v>2016</v>
      </c>
      <c r="V358">
        <f t="shared" si="35"/>
        <v>2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7">
        <f t="shared" si="30"/>
        <v>42078.222187499996</v>
      </c>
      <c r="L359" s="7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>
        <f>(E359/D359)*100</f>
        <v>174</v>
      </c>
      <c r="R359" s="8">
        <f>E359/N359</f>
        <v>86.138613861386133</v>
      </c>
      <c r="S359" t="str">
        <f t="shared" si="32"/>
        <v>film &amp; video</v>
      </c>
      <c r="T359" t="str">
        <f t="shared" si="33"/>
        <v>documentary</v>
      </c>
      <c r="U359">
        <f t="shared" si="34"/>
        <v>2015</v>
      </c>
      <c r="V359">
        <f t="shared" si="35"/>
        <v>3</v>
      </c>
    </row>
    <row r="360" spans="1:22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7">
        <f t="shared" si="30"/>
        <v>42507.860196759255</v>
      </c>
      <c r="L360" s="7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>
        <f>(E360/D360)*100</f>
        <v>103.08800000000001</v>
      </c>
      <c r="R360" s="8">
        <f>E360/N360</f>
        <v>193.04868913857678</v>
      </c>
      <c r="S360" t="str">
        <f t="shared" si="32"/>
        <v>film &amp; video</v>
      </c>
      <c r="T360" t="str">
        <f t="shared" si="33"/>
        <v>documentary</v>
      </c>
      <c r="U360">
        <f t="shared" si="34"/>
        <v>2016</v>
      </c>
      <c r="V360">
        <f t="shared" si="35"/>
        <v>5</v>
      </c>
    </row>
    <row r="361" spans="1:22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7">
        <f t="shared" si="30"/>
        <v>41935.070486111108</v>
      </c>
      <c r="L361" s="7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>
        <f>(E361/D361)*100</f>
        <v>104.85537190082646</v>
      </c>
      <c r="R361" s="8">
        <f>E361/N361</f>
        <v>84.023178807947019</v>
      </c>
      <c r="S361" t="str">
        <f t="shared" si="32"/>
        <v>film &amp; video</v>
      </c>
      <c r="T361" t="str">
        <f t="shared" si="33"/>
        <v>documentary</v>
      </c>
      <c r="U361">
        <f t="shared" si="34"/>
        <v>2014</v>
      </c>
      <c r="V361">
        <f t="shared" si="35"/>
        <v>10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7">
        <f t="shared" si="30"/>
        <v>42163.897916666669</v>
      </c>
      <c r="L362" s="7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>
        <f>(E362/D362)*100</f>
        <v>101.375</v>
      </c>
      <c r="R362" s="8">
        <f>E362/N362</f>
        <v>139.82758620689654</v>
      </c>
      <c r="S362" t="str">
        <f t="shared" si="32"/>
        <v>film &amp; video</v>
      </c>
      <c r="T362" t="str">
        <f t="shared" si="33"/>
        <v>documentary</v>
      </c>
      <c r="U362">
        <f t="shared" si="34"/>
        <v>2015</v>
      </c>
      <c r="V362">
        <f t="shared" si="35"/>
        <v>6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7">
        <f t="shared" si="30"/>
        <v>41936.001226851848</v>
      </c>
      <c r="L363" s="7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>
        <f>(E363/D363)*100</f>
        <v>111.07699999999998</v>
      </c>
      <c r="R363" s="8">
        <f>E363/N363</f>
        <v>109.82189265536722</v>
      </c>
      <c r="S363" t="str">
        <f t="shared" si="32"/>
        <v>film &amp; video</v>
      </c>
      <c r="T363" t="str">
        <f t="shared" si="33"/>
        <v>documentary</v>
      </c>
      <c r="U363">
        <f t="shared" si="34"/>
        <v>2014</v>
      </c>
      <c r="V363">
        <f t="shared" si="35"/>
        <v>10</v>
      </c>
    </row>
    <row r="364" spans="1:22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7">
        <f t="shared" si="30"/>
        <v>41837.210543981484</v>
      </c>
      <c r="L364" s="7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>
        <f>(E364/D364)*100</f>
        <v>124.15933781686496</v>
      </c>
      <c r="R364" s="8">
        <f>E364/N364</f>
        <v>139.53488372093022</v>
      </c>
      <c r="S364" t="str">
        <f t="shared" si="32"/>
        <v>film &amp; video</v>
      </c>
      <c r="T364" t="str">
        <f t="shared" si="33"/>
        <v>documentary</v>
      </c>
      <c r="U364">
        <f t="shared" si="34"/>
        <v>2014</v>
      </c>
      <c r="V364">
        <f t="shared" si="35"/>
        <v>7</v>
      </c>
    </row>
    <row r="365" spans="1:22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7">
        <f t="shared" si="30"/>
        <v>40255.744629629626</v>
      </c>
      <c r="L365" s="7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>
        <f>(E365/D365)*100</f>
        <v>101.33333333333334</v>
      </c>
      <c r="R365" s="8">
        <f>E365/N365</f>
        <v>347.84615384615387</v>
      </c>
      <c r="S365" t="str">
        <f t="shared" si="32"/>
        <v>film &amp; video</v>
      </c>
      <c r="T365" t="str">
        <f t="shared" si="33"/>
        <v>documentary</v>
      </c>
      <c r="U365">
        <f t="shared" si="34"/>
        <v>2010</v>
      </c>
      <c r="V365">
        <f t="shared" si="35"/>
        <v>3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7">
        <f t="shared" si="30"/>
        <v>41780.859629629631</v>
      </c>
      <c r="L366" s="7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>
        <f>(E366/D366)*100</f>
        <v>110.16142857142856</v>
      </c>
      <c r="R366" s="8">
        <f>E366/N366</f>
        <v>68.24159292035398</v>
      </c>
      <c r="S366" t="str">
        <f t="shared" si="32"/>
        <v>film &amp; video</v>
      </c>
      <c r="T366" t="str">
        <f t="shared" si="33"/>
        <v>documentary</v>
      </c>
      <c r="U366">
        <f t="shared" si="34"/>
        <v>2014</v>
      </c>
      <c r="V366">
        <f t="shared" si="35"/>
        <v>5</v>
      </c>
    </row>
    <row r="367" spans="1:22" ht="28.8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7">
        <f t="shared" si="30"/>
        <v>41668.606469907405</v>
      </c>
      <c r="L367" s="7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>
        <f>(E367/D367)*100</f>
        <v>103.97333333333334</v>
      </c>
      <c r="R367" s="8">
        <f>E367/N367</f>
        <v>239.93846153846152</v>
      </c>
      <c r="S367" t="str">
        <f t="shared" si="32"/>
        <v>film &amp; video</v>
      </c>
      <c r="T367" t="str">
        <f t="shared" si="33"/>
        <v>documentary</v>
      </c>
      <c r="U367">
        <f t="shared" si="34"/>
        <v>2014</v>
      </c>
      <c r="V367">
        <f t="shared" si="35"/>
        <v>1</v>
      </c>
    </row>
    <row r="368" spans="1:22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7">
        <f t="shared" si="30"/>
        <v>41019.793032407404</v>
      </c>
      <c r="L368" s="7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>
        <f>(E368/D368)*100</f>
        <v>101.31578947368421</v>
      </c>
      <c r="R368" s="8">
        <f>E368/N368</f>
        <v>287.31343283582089</v>
      </c>
      <c r="S368" t="str">
        <f t="shared" si="32"/>
        <v>film &amp; video</v>
      </c>
      <c r="T368" t="str">
        <f t="shared" si="33"/>
        <v>documentary</v>
      </c>
      <c r="U368">
        <f t="shared" si="34"/>
        <v>2012</v>
      </c>
      <c r="V368">
        <f t="shared" si="35"/>
        <v>4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7">
        <f t="shared" si="30"/>
        <v>41355.577291666668</v>
      </c>
      <c r="L369" s="7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>
        <f>(E369/D369)*100</f>
        <v>103.3501</v>
      </c>
      <c r="R369" s="8">
        <f>E369/N369</f>
        <v>86.84882352941176</v>
      </c>
      <c r="S369" t="str">
        <f t="shared" si="32"/>
        <v>film &amp; video</v>
      </c>
      <c r="T369" t="str">
        <f t="shared" si="33"/>
        <v>documentary</v>
      </c>
      <c r="U369">
        <f t="shared" si="34"/>
        <v>2013</v>
      </c>
      <c r="V369">
        <f t="shared" si="35"/>
        <v>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7">
        <f t="shared" si="30"/>
        <v>42043.605578703704</v>
      </c>
      <c r="L370" s="7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>
        <f>(E370/D370)*100</f>
        <v>104.11200000000001</v>
      </c>
      <c r="R370" s="8">
        <f>E370/N370</f>
        <v>81.84905660377359</v>
      </c>
      <c r="S370" t="str">
        <f t="shared" si="32"/>
        <v>film &amp; video</v>
      </c>
      <c r="T370" t="str">
        <f t="shared" si="33"/>
        <v>documentary</v>
      </c>
      <c r="U370">
        <f t="shared" si="34"/>
        <v>2015</v>
      </c>
      <c r="V370">
        <f t="shared" si="35"/>
        <v>2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7">
        <f t="shared" si="30"/>
        <v>40893.551724537036</v>
      </c>
      <c r="L371" s="7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>
        <f>(E371/D371)*100</f>
        <v>110.15569230769231</v>
      </c>
      <c r="R371" s="8">
        <f>E371/N371</f>
        <v>42.874970059880241</v>
      </c>
      <c r="S371" t="str">
        <f t="shared" si="32"/>
        <v>film &amp; video</v>
      </c>
      <c r="T371" t="str">
        <f t="shared" si="33"/>
        <v>documentary</v>
      </c>
      <c r="U371">
        <f t="shared" si="34"/>
        <v>2011</v>
      </c>
      <c r="V371">
        <f t="shared" si="35"/>
        <v>12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7">
        <f t="shared" si="30"/>
        <v>42711.795138888891</v>
      </c>
      <c r="L372" s="7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>
        <f>(E372/D372)*100</f>
        <v>122.02</v>
      </c>
      <c r="R372" s="8">
        <f>E372/N372</f>
        <v>709.41860465116281</v>
      </c>
      <c r="S372" t="str">
        <f t="shared" si="32"/>
        <v>film &amp; video</v>
      </c>
      <c r="T372" t="str">
        <f t="shared" si="33"/>
        <v>documentary</v>
      </c>
      <c r="U372">
        <f t="shared" si="34"/>
        <v>2016</v>
      </c>
      <c r="V372">
        <f t="shared" si="35"/>
        <v>12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7">
        <f t="shared" si="30"/>
        <v>41261.767812500002</v>
      </c>
      <c r="L373" s="7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>
        <f>(E373/D373)*100</f>
        <v>114.16866666666667</v>
      </c>
      <c r="R373" s="8">
        <f>E373/N373</f>
        <v>161.25517890772127</v>
      </c>
      <c r="S373" t="str">
        <f t="shared" si="32"/>
        <v>film &amp; video</v>
      </c>
      <c r="T373" t="str">
        <f t="shared" si="33"/>
        <v>documentary</v>
      </c>
      <c r="U373">
        <f t="shared" si="34"/>
        <v>2012</v>
      </c>
      <c r="V373">
        <f t="shared" si="35"/>
        <v>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7">
        <f t="shared" si="30"/>
        <v>42425.576898148152</v>
      </c>
      <c r="L374" s="7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>
        <f>(E374/D374)*100</f>
        <v>125.33333333333334</v>
      </c>
      <c r="R374" s="8">
        <f>E374/N374</f>
        <v>41.777777777777779</v>
      </c>
      <c r="S374" t="str">
        <f t="shared" si="32"/>
        <v>film &amp; video</v>
      </c>
      <c r="T374" t="str">
        <f t="shared" si="33"/>
        <v>documentary</v>
      </c>
      <c r="U374">
        <f t="shared" si="34"/>
        <v>2016</v>
      </c>
      <c r="V374">
        <f t="shared" si="35"/>
        <v>2</v>
      </c>
    </row>
    <row r="375" spans="1:22" ht="28.8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7">
        <f t="shared" si="30"/>
        <v>41078.91201388889</v>
      </c>
      <c r="L375" s="7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>
        <f>(E375/D375)*100</f>
        <v>106.66666666666667</v>
      </c>
      <c r="R375" s="8">
        <f>E375/N375</f>
        <v>89.887640449438209</v>
      </c>
      <c r="S375" t="str">
        <f t="shared" si="32"/>
        <v>film &amp; video</v>
      </c>
      <c r="T375" t="str">
        <f t="shared" si="33"/>
        <v>documentary</v>
      </c>
      <c r="U375">
        <f t="shared" si="34"/>
        <v>2012</v>
      </c>
      <c r="V375">
        <f t="shared" si="35"/>
        <v>6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7">
        <f t="shared" si="30"/>
        <v>40757.889247685183</v>
      </c>
      <c r="L376" s="7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>
        <f>(E376/D376)*100</f>
        <v>130.65</v>
      </c>
      <c r="R376" s="8">
        <f>E376/N376</f>
        <v>45.051724137931032</v>
      </c>
      <c r="S376" t="str">
        <f t="shared" si="32"/>
        <v>film &amp; video</v>
      </c>
      <c r="T376" t="str">
        <f t="shared" si="33"/>
        <v>documentary</v>
      </c>
      <c r="U376">
        <f t="shared" si="34"/>
        <v>2011</v>
      </c>
      <c r="V376">
        <f t="shared" si="35"/>
        <v>8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7">
        <f t="shared" si="30"/>
        <v>41657.985081018516</v>
      </c>
      <c r="L377" s="7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>
        <f>(E377/D377)*100</f>
        <v>120</v>
      </c>
      <c r="R377" s="8">
        <f>E377/N377</f>
        <v>42.857142857142854</v>
      </c>
      <c r="S377" t="str">
        <f t="shared" si="32"/>
        <v>film &amp; video</v>
      </c>
      <c r="T377" t="str">
        <f t="shared" si="33"/>
        <v>documentary</v>
      </c>
      <c r="U377">
        <f t="shared" si="34"/>
        <v>2014</v>
      </c>
      <c r="V377">
        <f t="shared" si="35"/>
        <v>1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7">
        <f t="shared" si="30"/>
        <v>42576.452731481477</v>
      </c>
      <c r="L378" s="7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>
        <f>(E378/D378)*100</f>
        <v>105.9591836734694</v>
      </c>
      <c r="R378" s="8">
        <f>E378/N378</f>
        <v>54.083333333333336</v>
      </c>
      <c r="S378" t="str">
        <f t="shared" si="32"/>
        <v>film &amp; video</v>
      </c>
      <c r="T378" t="str">
        <f t="shared" si="33"/>
        <v>documentary</v>
      </c>
      <c r="U378">
        <f t="shared" si="34"/>
        <v>2016</v>
      </c>
      <c r="V378">
        <f t="shared" si="35"/>
        <v>7</v>
      </c>
    </row>
    <row r="379" spans="1:22" ht="28.8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7">
        <f t="shared" si="30"/>
        <v>42292.250787037032</v>
      </c>
      <c r="L379" s="7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>
        <f>(E379/D379)*100</f>
        <v>114.39999999999999</v>
      </c>
      <c r="R379" s="8">
        <f>E379/N379</f>
        <v>103.21804511278195</v>
      </c>
      <c r="S379" t="str">
        <f t="shared" si="32"/>
        <v>film &amp; video</v>
      </c>
      <c r="T379" t="str">
        <f t="shared" si="33"/>
        <v>documentary</v>
      </c>
      <c r="U379">
        <f t="shared" si="34"/>
        <v>2015</v>
      </c>
      <c r="V379">
        <f t="shared" si="35"/>
        <v>10</v>
      </c>
    </row>
    <row r="380" spans="1:22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7">
        <f t="shared" si="30"/>
        <v>42370.571851851855</v>
      </c>
      <c r="L380" s="7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>
        <f>(E380/D380)*100</f>
        <v>111.76666666666665</v>
      </c>
      <c r="R380" s="8">
        <f>E380/N380</f>
        <v>40.397590361445786</v>
      </c>
      <c r="S380" t="str">
        <f t="shared" si="32"/>
        <v>film &amp; video</v>
      </c>
      <c r="T380" t="str">
        <f t="shared" si="33"/>
        <v>documentary</v>
      </c>
      <c r="U380">
        <f t="shared" si="34"/>
        <v>2016</v>
      </c>
      <c r="V380">
        <f t="shared" si="35"/>
        <v>1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7">
        <f t="shared" si="30"/>
        <v>40987.688333333332</v>
      </c>
      <c r="L381" s="7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>
        <f>(E381/D381)*100</f>
        <v>116.08000000000001</v>
      </c>
      <c r="R381" s="8">
        <f>E381/N381</f>
        <v>116.85906040268456</v>
      </c>
      <c r="S381" t="str">
        <f t="shared" si="32"/>
        <v>film &amp; video</v>
      </c>
      <c r="T381" t="str">
        <f t="shared" si="33"/>
        <v>documentary</v>
      </c>
      <c r="U381">
        <f t="shared" si="34"/>
        <v>2012</v>
      </c>
      <c r="V381">
        <f t="shared" si="35"/>
        <v>3</v>
      </c>
    </row>
    <row r="382" spans="1:22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7">
        <f t="shared" si="30"/>
        <v>42367.719814814816</v>
      </c>
      <c r="L382" s="7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>
        <f>(E382/D382)*100</f>
        <v>141.5</v>
      </c>
      <c r="R382" s="8">
        <f>E382/N382</f>
        <v>115.51020408163265</v>
      </c>
      <c r="S382" t="str">
        <f t="shared" si="32"/>
        <v>film &amp; video</v>
      </c>
      <c r="T382" t="str">
        <f t="shared" si="33"/>
        <v>documentary</v>
      </c>
      <c r="U382">
        <f t="shared" si="34"/>
        <v>2015</v>
      </c>
      <c r="V382">
        <f t="shared" si="35"/>
        <v>12</v>
      </c>
    </row>
    <row r="383" spans="1:22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7">
        <f t="shared" si="30"/>
        <v>41085.698113425926</v>
      </c>
      <c r="L383" s="7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>
        <f>(E383/D383)*100</f>
        <v>104.72999999999999</v>
      </c>
      <c r="R383" s="8">
        <f>E383/N383</f>
        <v>104.31274900398407</v>
      </c>
      <c r="S383" t="str">
        <f t="shared" si="32"/>
        <v>film &amp; video</v>
      </c>
      <c r="T383" t="str">
        <f t="shared" si="33"/>
        <v>documentary</v>
      </c>
      <c r="U383">
        <f t="shared" si="34"/>
        <v>2012</v>
      </c>
      <c r="V383">
        <f t="shared" si="35"/>
        <v>6</v>
      </c>
    </row>
    <row r="384" spans="1:22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7">
        <f t="shared" si="30"/>
        <v>41144.709490740745</v>
      </c>
      <c r="L384" s="7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>
        <f>(E384/D384)*100</f>
        <v>255.83333333333331</v>
      </c>
      <c r="R384" s="8">
        <f>E384/N384</f>
        <v>69.772727272727266</v>
      </c>
      <c r="S384" t="str">
        <f t="shared" si="32"/>
        <v>film &amp; video</v>
      </c>
      <c r="T384" t="str">
        <f t="shared" si="33"/>
        <v>documentary</v>
      </c>
      <c r="U384">
        <f t="shared" si="34"/>
        <v>2012</v>
      </c>
      <c r="V384">
        <f t="shared" si="35"/>
        <v>8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7">
        <f t="shared" si="30"/>
        <v>41755.117581018516</v>
      </c>
      <c r="L385" s="7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>
        <f>(E385/D385)*100</f>
        <v>206.70670670670671</v>
      </c>
      <c r="R385" s="8">
        <f>E385/N385</f>
        <v>43.020833333333336</v>
      </c>
      <c r="S385" t="str">
        <f t="shared" si="32"/>
        <v>film &amp; video</v>
      </c>
      <c r="T385" t="str">
        <f t="shared" si="33"/>
        <v>documentary</v>
      </c>
      <c r="U385">
        <f t="shared" si="34"/>
        <v>2014</v>
      </c>
      <c r="V385">
        <f t="shared" si="35"/>
        <v>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7">
        <f t="shared" si="30"/>
        <v>41980.781793981485</v>
      </c>
      <c r="L386" s="7">
        <f t="shared" si="31"/>
        <v>42010.781793981485</v>
      </c>
      <c r="M386" t="b">
        <v>0</v>
      </c>
      <c r="N386">
        <v>383</v>
      </c>
      <c r="O386" t="b">
        <v>1</v>
      </c>
      <c r="P386" t="s">
        <v>8269</v>
      </c>
      <c r="Q386">
        <f>(E386/D386)*100</f>
        <v>112.105</v>
      </c>
      <c r="R386" s="8">
        <f>E386/N386</f>
        <v>58.540469973890339</v>
      </c>
      <c r="S386" t="str">
        <f t="shared" si="32"/>
        <v>film &amp; video</v>
      </c>
      <c r="T386" t="str">
        <f t="shared" si="33"/>
        <v>documentary</v>
      </c>
      <c r="U386">
        <f t="shared" si="34"/>
        <v>2014</v>
      </c>
      <c r="V386">
        <f t="shared" si="35"/>
        <v>12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7">
        <f t="shared" ref="K387:K450" si="36">(((J387/60)/60/24)+DATE(1970,1,1))</f>
        <v>41934.584502314814</v>
      </c>
      <c r="L387" s="7">
        <f t="shared" ref="L387:L450" si="37">(((I387/60)/60/24)+DATE(1970,1,1))</f>
        <v>41964.626168981486</v>
      </c>
      <c r="M387" t="b">
        <v>0</v>
      </c>
      <c r="N387">
        <v>237</v>
      </c>
      <c r="O387" t="b">
        <v>1</v>
      </c>
      <c r="P387" t="s">
        <v>8269</v>
      </c>
      <c r="Q387">
        <f>(E387/D387)*100</f>
        <v>105.982</v>
      </c>
      <c r="R387" s="8">
        <f>E387/N387</f>
        <v>111.79535864978902</v>
      </c>
      <c r="S387" t="str">
        <f t="shared" ref="S387:S450" si="38">LEFT(P387,SEARCH("/",P387,1)-1)</f>
        <v>film &amp; video</v>
      </c>
      <c r="T387" t="str">
        <f t="shared" ref="T387:T450" si="39">RIGHT(P387,LEN(P387) -FIND("/",P387))</f>
        <v>documentary</v>
      </c>
      <c r="U387">
        <f t="shared" ref="U387:U450" si="40">YEAR(K387)</f>
        <v>2014</v>
      </c>
      <c r="V387">
        <f t="shared" ref="V387:V450" si="41">MONTH(K387)</f>
        <v>10</v>
      </c>
    </row>
    <row r="388" spans="1:22" ht="28.8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7">
        <f t="shared" si="36"/>
        <v>42211.951284722221</v>
      </c>
      <c r="L388" s="7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>
        <f>(E388/D388)*100</f>
        <v>100.16666666666667</v>
      </c>
      <c r="R388" s="8">
        <f>E388/N388</f>
        <v>46.230769230769234</v>
      </c>
      <c r="S388" t="str">
        <f t="shared" si="38"/>
        <v>film &amp; video</v>
      </c>
      <c r="T388" t="str">
        <f t="shared" si="39"/>
        <v>documentary</v>
      </c>
      <c r="U388">
        <f t="shared" si="40"/>
        <v>2015</v>
      </c>
      <c r="V388">
        <f t="shared" si="41"/>
        <v>7</v>
      </c>
    </row>
    <row r="389" spans="1:22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7">
        <f t="shared" si="36"/>
        <v>42200.67659722222</v>
      </c>
      <c r="L389" s="7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>
        <f>(E389/D389)*100</f>
        <v>213.98947368421051</v>
      </c>
      <c r="R389" s="8">
        <f>E389/N389</f>
        <v>144.69039145907473</v>
      </c>
      <c r="S389" t="str">
        <f t="shared" si="38"/>
        <v>film &amp; video</v>
      </c>
      <c r="T389" t="str">
        <f t="shared" si="39"/>
        <v>documentary</v>
      </c>
      <c r="U389">
        <f t="shared" si="40"/>
        <v>2015</v>
      </c>
      <c r="V389">
        <f t="shared" si="41"/>
        <v>7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7">
        <f t="shared" si="36"/>
        <v>42549.076157407413</v>
      </c>
      <c r="L390" s="7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>
        <f>(E390/D390)*100</f>
        <v>126.16000000000001</v>
      </c>
      <c r="R390" s="8">
        <f>E390/N390</f>
        <v>88.845070422535215</v>
      </c>
      <c r="S390" t="str">
        <f t="shared" si="38"/>
        <v>film &amp; video</v>
      </c>
      <c r="T390" t="str">
        <f t="shared" si="39"/>
        <v>documentary</v>
      </c>
      <c r="U390">
        <f t="shared" si="40"/>
        <v>2016</v>
      </c>
      <c r="V390">
        <f t="shared" si="41"/>
        <v>6</v>
      </c>
    </row>
    <row r="391" spans="1:22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7">
        <f t="shared" si="36"/>
        <v>41674.063078703701</v>
      </c>
      <c r="L391" s="7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>
        <f>(E391/D391)*100</f>
        <v>181.53547058823528</v>
      </c>
      <c r="R391" s="8">
        <f>E391/N391</f>
        <v>81.75107284768211</v>
      </c>
      <c r="S391" t="str">
        <f t="shared" si="38"/>
        <v>film &amp; video</v>
      </c>
      <c r="T391" t="str">
        <f t="shared" si="39"/>
        <v>documentary</v>
      </c>
      <c r="U391">
        <f t="shared" si="40"/>
        <v>2014</v>
      </c>
      <c r="V391">
        <f t="shared" si="41"/>
        <v>2</v>
      </c>
    </row>
    <row r="392" spans="1:22" ht="28.8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7">
        <f t="shared" si="36"/>
        <v>42112.036712962959</v>
      </c>
      <c r="L392" s="7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>
        <f>(E392/D392)*100</f>
        <v>100</v>
      </c>
      <c r="R392" s="8">
        <f>E392/N392</f>
        <v>71.428571428571431</v>
      </c>
      <c r="S392" t="str">
        <f t="shared" si="38"/>
        <v>film &amp; video</v>
      </c>
      <c r="T392" t="str">
        <f t="shared" si="39"/>
        <v>documentary</v>
      </c>
      <c r="U392">
        <f t="shared" si="40"/>
        <v>2015</v>
      </c>
      <c r="V392">
        <f t="shared" si="41"/>
        <v>4</v>
      </c>
    </row>
    <row r="393" spans="1:22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7">
        <f t="shared" si="36"/>
        <v>40865.042256944449</v>
      </c>
      <c r="L393" s="7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>
        <f>(E393/D393)*100</f>
        <v>100.61</v>
      </c>
      <c r="R393" s="8">
        <f>E393/N393</f>
        <v>104.25906735751295</v>
      </c>
      <c r="S393" t="str">
        <f t="shared" si="38"/>
        <v>film &amp; video</v>
      </c>
      <c r="T393" t="str">
        <f t="shared" si="39"/>
        <v>documentary</v>
      </c>
      <c r="U393">
        <f t="shared" si="40"/>
        <v>2011</v>
      </c>
      <c r="V393">
        <f t="shared" si="41"/>
        <v>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7">
        <f t="shared" si="36"/>
        <v>40763.717256944445</v>
      </c>
      <c r="L394" s="7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>
        <f>(E394/D394)*100</f>
        <v>100.9027027027027</v>
      </c>
      <c r="R394" s="8">
        <f>E394/N394</f>
        <v>90.616504854368927</v>
      </c>
      <c r="S394" t="str">
        <f t="shared" si="38"/>
        <v>film &amp; video</v>
      </c>
      <c r="T394" t="str">
        <f t="shared" si="39"/>
        <v>documentary</v>
      </c>
      <c r="U394">
        <f t="shared" si="40"/>
        <v>2011</v>
      </c>
      <c r="V394">
        <f t="shared" si="41"/>
        <v>8</v>
      </c>
    </row>
    <row r="395" spans="1:22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7">
        <f t="shared" si="36"/>
        <v>41526.708935185183</v>
      </c>
      <c r="L395" s="7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>
        <f>(E395/D395)*100</f>
        <v>110.446</v>
      </c>
      <c r="R395" s="8">
        <f>E395/N395</f>
        <v>157.33048433048432</v>
      </c>
      <c r="S395" t="str">
        <f t="shared" si="38"/>
        <v>film &amp; video</v>
      </c>
      <c r="T395" t="str">
        <f t="shared" si="39"/>
        <v>documentary</v>
      </c>
      <c r="U395">
        <f t="shared" si="40"/>
        <v>2013</v>
      </c>
      <c r="V395">
        <f t="shared" si="41"/>
        <v>9</v>
      </c>
    </row>
    <row r="396" spans="1:22" ht="28.8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7">
        <f t="shared" si="36"/>
        <v>42417.818078703705</v>
      </c>
      <c r="L396" s="7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>
        <f>(E396/D396)*100</f>
        <v>111.8936170212766</v>
      </c>
      <c r="R396" s="8">
        <f>E396/N396</f>
        <v>105.18</v>
      </c>
      <c r="S396" t="str">
        <f t="shared" si="38"/>
        <v>film &amp; video</v>
      </c>
      <c r="T396" t="str">
        <f t="shared" si="39"/>
        <v>documentary</v>
      </c>
      <c r="U396">
        <f t="shared" si="40"/>
        <v>2016</v>
      </c>
      <c r="V396">
        <f t="shared" si="41"/>
        <v>2</v>
      </c>
    </row>
    <row r="397" spans="1:22" ht="28.8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7">
        <f t="shared" si="36"/>
        <v>40990.909259259257</v>
      </c>
      <c r="L397" s="7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>
        <f>(E397/D397)*100</f>
        <v>108.04450000000001</v>
      </c>
      <c r="R397" s="8">
        <f>E397/N397</f>
        <v>58.719836956521746</v>
      </c>
      <c r="S397" t="str">
        <f t="shared" si="38"/>
        <v>film &amp; video</v>
      </c>
      <c r="T397" t="str">
        <f t="shared" si="39"/>
        <v>documentary</v>
      </c>
      <c r="U397">
        <f t="shared" si="40"/>
        <v>2012</v>
      </c>
      <c r="V397">
        <f t="shared" si="41"/>
        <v>3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7">
        <f t="shared" si="36"/>
        <v>41082.564884259256</v>
      </c>
      <c r="L398" s="7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>
        <f>(E398/D398)*100</f>
        <v>106.66666666666667</v>
      </c>
      <c r="R398" s="8">
        <f>E398/N398</f>
        <v>81.632653061224488</v>
      </c>
      <c r="S398" t="str">
        <f t="shared" si="38"/>
        <v>film &amp; video</v>
      </c>
      <c r="T398" t="str">
        <f t="shared" si="39"/>
        <v>documentary</v>
      </c>
      <c r="U398">
        <f t="shared" si="40"/>
        <v>2012</v>
      </c>
      <c r="V398">
        <f t="shared" si="41"/>
        <v>6</v>
      </c>
    </row>
    <row r="399" spans="1:22" ht="43.2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7">
        <f t="shared" si="36"/>
        <v>40379.776435185187</v>
      </c>
      <c r="L399" s="7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>
        <f>(E399/D399)*100</f>
        <v>103.90027322404372</v>
      </c>
      <c r="R399" s="8">
        <f>E399/N399</f>
        <v>56.460043668122275</v>
      </c>
      <c r="S399" t="str">
        <f t="shared" si="38"/>
        <v>film &amp; video</v>
      </c>
      <c r="T399" t="str">
        <f t="shared" si="39"/>
        <v>documentary</v>
      </c>
      <c r="U399">
        <f t="shared" si="40"/>
        <v>2010</v>
      </c>
      <c r="V399">
        <f t="shared" si="41"/>
        <v>7</v>
      </c>
    </row>
    <row r="400" spans="1:22" ht="28.8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7">
        <f t="shared" si="36"/>
        <v>42078.793124999997</v>
      </c>
      <c r="L400" s="7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>
        <f>(E400/D400)*100</f>
        <v>125.16000000000001</v>
      </c>
      <c r="R400" s="8">
        <f>E400/N400</f>
        <v>140.1044776119403</v>
      </c>
      <c r="S400" t="str">
        <f t="shared" si="38"/>
        <v>film &amp; video</v>
      </c>
      <c r="T400" t="str">
        <f t="shared" si="39"/>
        <v>documentary</v>
      </c>
      <c r="U400">
        <f t="shared" si="40"/>
        <v>2015</v>
      </c>
      <c r="V400">
        <f t="shared" si="41"/>
        <v>3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7">
        <f t="shared" si="36"/>
        <v>42687.875775462962</v>
      </c>
      <c r="L401" s="7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>
        <f>(E401/D401)*100</f>
        <v>106.80499999999999</v>
      </c>
      <c r="R401" s="8">
        <f>E401/N401</f>
        <v>224.85263157894738</v>
      </c>
      <c r="S401" t="str">
        <f t="shared" si="38"/>
        <v>film &amp; video</v>
      </c>
      <c r="T401" t="str">
        <f t="shared" si="39"/>
        <v>documentary</v>
      </c>
      <c r="U401">
        <f t="shared" si="40"/>
        <v>2016</v>
      </c>
      <c r="V401">
        <f t="shared" si="41"/>
        <v>11</v>
      </c>
    </row>
    <row r="402" spans="1:22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7">
        <f t="shared" si="36"/>
        <v>41745.635960648149</v>
      </c>
      <c r="L402" s="7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>
        <f>(E402/D402)*100</f>
        <v>112.30249999999999</v>
      </c>
      <c r="R402" s="8">
        <f>E402/N402</f>
        <v>181.13306451612902</v>
      </c>
      <c r="S402" t="str">
        <f t="shared" si="38"/>
        <v>film &amp; video</v>
      </c>
      <c r="T402" t="str">
        <f t="shared" si="39"/>
        <v>documentary</v>
      </c>
      <c r="U402">
        <f t="shared" si="40"/>
        <v>2014</v>
      </c>
      <c r="V402">
        <f t="shared" si="41"/>
        <v>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7">
        <f t="shared" si="36"/>
        <v>40732.842245370368</v>
      </c>
      <c r="L403" s="7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>
        <f>(E403/D403)*100</f>
        <v>103.812</v>
      </c>
      <c r="R403" s="8">
        <f>E403/N403</f>
        <v>711.04109589041093</v>
      </c>
      <c r="S403" t="str">
        <f t="shared" si="38"/>
        <v>film &amp; video</v>
      </c>
      <c r="T403" t="str">
        <f t="shared" si="39"/>
        <v>documentary</v>
      </c>
      <c r="U403">
        <f t="shared" si="40"/>
        <v>2011</v>
      </c>
      <c r="V403">
        <f t="shared" si="41"/>
        <v>7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7">
        <f t="shared" si="36"/>
        <v>42292.539548611108</v>
      </c>
      <c r="L404" s="7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>
        <f>(E404/D404)*100</f>
        <v>141.65</v>
      </c>
      <c r="R404" s="8">
        <f>E404/N404</f>
        <v>65.883720930232556</v>
      </c>
      <c r="S404" t="str">
        <f t="shared" si="38"/>
        <v>film &amp; video</v>
      </c>
      <c r="T404" t="str">
        <f t="shared" si="39"/>
        <v>documentary</v>
      </c>
      <c r="U404">
        <f t="shared" si="40"/>
        <v>2015</v>
      </c>
      <c r="V404">
        <f t="shared" si="41"/>
        <v>10</v>
      </c>
    </row>
    <row r="405" spans="1:22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7">
        <f t="shared" si="36"/>
        <v>40718.310659722221</v>
      </c>
      <c r="L405" s="7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>
        <f>(E405/D405)*100</f>
        <v>105.25999999999999</v>
      </c>
      <c r="R405" s="8">
        <f>E405/N405</f>
        <v>75.185714285714283</v>
      </c>
      <c r="S405" t="str">
        <f t="shared" si="38"/>
        <v>film &amp; video</v>
      </c>
      <c r="T405" t="str">
        <f t="shared" si="39"/>
        <v>documentary</v>
      </c>
      <c r="U405">
        <f t="shared" si="40"/>
        <v>2011</v>
      </c>
      <c r="V405">
        <f t="shared" si="41"/>
        <v>6</v>
      </c>
    </row>
    <row r="406" spans="1:22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7">
        <f t="shared" si="36"/>
        <v>41646.628032407411</v>
      </c>
      <c r="L406" s="7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>
        <f>(E406/D406)*100</f>
        <v>103.09142857142857</v>
      </c>
      <c r="R406" s="8">
        <f>E406/N406</f>
        <v>133.14391143911439</v>
      </c>
      <c r="S406" t="str">
        <f t="shared" si="38"/>
        <v>film &amp; video</v>
      </c>
      <c r="T406" t="str">
        <f t="shared" si="39"/>
        <v>documentary</v>
      </c>
      <c r="U406">
        <f t="shared" si="40"/>
        <v>2014</v>
      </c>
      <c r="V406">
        <f t="shared" si="41"/>
        <v>1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7">
        <f t="shared" si="36"/>
        <v>41674.08494212963</v>
      </c>
      <c r="L407" s="7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>
        <f>(E407/D407)*100</f>
        <v>107.65957446808511</v>
      </c>
      <c r="R407" s="8">
        <f>E407/N407</f>
        <v>55.2</v>
      </c>
      <c r="S407" t="str">
        <f t="shared" si="38"/>
        <v>film &amp; video</v>
      </c>
      <c r="T407" t="str">
        <f t="shared" si="39"/>
        <v>documentary</v>
      </c>
      <c r="U407">
        <f t="shared" si="40"/>
        <v>2014</v>
      </c>
      <c r="V407">
        <f t="shared" si="41"/>
        <v>2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7">
        <f t="shared" si="36"/>
        <v>40638.162465277775</v>
      </c>
      <c r="L408" s="7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>
        <f>(E408/D408)*100</f>
        <v>107.70464285714286</v>
      </c>
      <c r="R408" s="8">
        <f>E408/N408</f>
        <v>86.163714285714292</v>
      </c>
      <c r="S408" t="str">
        <f t="shared" si="38"/>
        <v>film &amp; video</v>
      </c>
      <c r="T408" t="str">
        <f t="shared" si="39"/>
        <v>documentary</v>
      </c>
      <c r="U408">
        <f t="shared" si="40"/>
        <v>2011</v>
      </c>
      <c r="V408">
        <f t="shared" si="41"/>
        <v>4</v>
      </c>
    </row>
    <row r="409" spans="1:22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7">
        <f t="shared" si="36"/>
        <v>40806.870949074073</v>
      </c>
      <c r="L409" s="7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>
        <f>(E409/D409)*100</f>
        <v>101.55000000000001</v>
      </c>
      <c r="R409" s="8">
        <f>E409/N409</f>
        <v>92.318181818181813</v>
      </c>
      <c r="S409" t="str">
        <f t="shared" si="38"/>
        <v>film &amp; video</v>
      </c>
      <c r="T409" t="str">
        <f t="shared" si="39"/>
        <v>documentary</v>
      </c>
      <c r="U409">
        <f t="shared" si="40"/>
        <v>2011</v>
      </c>
      <c r="V409">
        <f t="shared" si="41"/>
        <v>9</v>
      </c>
    </row>
    <row r="410" spans="1:22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7">
        <f t="shared" si="36"/>
        <v>41543.735995370371</v>
      </c>
      <c r="L410" s="7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>
        <f>(E410/D410)*100</f>
        <v>101.43766666666667</v>
      </c>
      <c r="R410" s="8">
        <f>E410/N410</f>
        <v>160.16473684210527</v>
      </c>
      <c r="S410" t="str">
        <f t="shared" si="38"/>
        <v>film &amp; video</v>
      </c>
      <c r="T410" t="str">
        <f t="shared" si="39"/>
        <v>documentary</v>
      </c>
      <c r="U410">
        <f t="shared" si="40"/>
        <v>2013</v>
      </c>
      <c r="V410">
        <f t="shared" si="41"/>
        <v>9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7">
        <f t="shared" si="36"/>
        <v>42543.862777777773</v>
      </c>
      <c r="L411" s="7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>
        <f>(E411/D411)*100</f>
        <v>136.80000000000001</v>
      </c>
      <c r="R411" s="8">
        <f>E411/N411</f>
        <v>45.6</v>
      </c>
      <c r="S411" t="str">
        <f t="shared" si="38"/>
        <v>film &amp; video</v>
      </c>
      <c r="T411" t="str">
        <f t="shared" si="39"/>
        <v>documentary</v>
      </c>
      <c r="U411">
        <f t="shared" si="40"/>
        <v>2016</v>
      </c>
      <c r="V411">
        <f t="shared" si="41"/>
        <v>6</v>
      </c>
    </row>
    <row r="412" spans="1:22" ht="28.8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7">
        <f t="shared" si="36"/>
        <v>42113.981446759266</v>
      </c>
      <c r="L412" s="7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>
        <f>(E412/D412)*100</f>
        <v>128.29999999999998</v>
      </c>
      <c r="R412" s="8">
        <f>E412/N412</f>
        <v>183.28571428571428</v>
      </c>
      <c r="S412" t="str">
        <f t="shared" si="38"/>
        <v>film &amp; video</v>
      </c>
      <c r="T412" t="str">
        <f t="shared" si="39"/>
        <v>documentary</v>
      </c>
      <c r="U412">
        <f t="shared" si="40"/>
        <v>2015</v>
      </c>
      <c r="V412">
        <f t="shared" si="41"/>
        <v>4</v>
      </c>
    </row>
    <row r="413" spans="1:22" ht="28.8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7">
        <f t="shared" si="36"/>
        <v>41598.17597222222</v>
      </c>
      <c r="L413" s="7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>
        <f>(E413/D413)*100</f>
        <v>101.05</v>
      </c>
      <c r="R413" s="8">
        <f>E413/N413</f>
        <v>125.78838174273859</v>
      </c>
      <c r="S413" t="str">
        <f t="shared" si="38"/>
        <v>film &amp; video</v>
      </c>
      <c r="T413" t="str">
        <f t="shared" si="39"/>
        <v>documentary</v>
      </c>
      <c r="U413">
        <f t="shared" si="40"/>
        <v>2013</v>
      </c>
      <c r="V413">
        <f t="shared" si="41"/>
        <v>11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7">
        <f t="shared" si="36"/>
        <v>41099.742800925924</v>
      </c>
      <c r="L414" s="7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>
        <f>(E414/D414)*100</f>
        <v>126.84</v>
      </c>
      <c r="R414" s="8">
        <f>E414/N414</f>
        <v>57.654545454545456</v>
      </c>
      <c r="S414" t="str">
        <f t="shared" si="38"/>
        <v>film &amp; video</v>
      </c>
      <c r="T414" t="str">
        <f t="shared" si="39"/>
        <v>documentary</v>
      </c>
      <c r="U414">
        <f t="shared" si="40"/>
        <v>2012</v>
      </c>
      <c r="V414">
        <f t="shared" si="41"/>
        <v>7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7">
        <f t="shared" si="36"/>
        <v>41079.877442129626</v>
      </c>
      <c r="L415" s="7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>
        <f>(E415/D415)*100</f>
        <v>105.0859375</v>
      </c>
      <c r="R415" s="8">
        <f>E415/N415</f>
        <v>78.660818713450297</v>
      </c>
      <c r="S415" t="str">
        <f t="shared" si="38"/>
        <v>film &amp; video</v>
      </c>
      <c r="T415" t="str">
        <f t="shared" si="39"/>
        <v>documentary</v>
      </c>
      <c r="U415">
        <f t="shared" si="40"/>
        <v>2012</v>
      </c>
      <c r="V415">
        <f t="shared" si="41"/>
        <v>6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7">
        <f t="shared" si="36"/>
        <v>41529.063252314816</v>
      </c>
      <c r="L416" s="7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>
        <f>(E416/D416)*100</f>
        <v>102.85405405405406</v>
      </c>
      <c r="R416" s="8">
        <f>E416/N416</f>
        <v>91.480769230769226</v>
      </c>
      <c r="S416" t="str">
        <f t="shared" si="38"/>
        <v>film &amp; video</v>
      </c>
      <c r="T416" t="str">
        <f t="shared" si="39"/>
        <v>documentary</v>
      </c>
      <c r="U416">
        <f t="shared" si="40"/>
        <v>2013</v>
      </c>
      <c r="V416">
        <f t="shared" si="41"/>
        <v>9</v>
      </c>
    </row>
    <row r="417" spans="1:22" ht="43.2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7">
        <f t="shared" si="36"/>
        <v>41904.851875</v>
      </c>
      <c r="L417" s="7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>
        <f>(E417/D417)*100</f>
        <v>102.14714285714285</v>
      </c>
      <c r="R417" s="8">
        <f>E417/N417</f>
        <v>68.09809523809524</v>
      </c>
      <c r="S417" t="str">
        <f t="shared" si="38"/>
        <v>film &amp; video</v>
      </c>
      <c r="T417" t="str">
        <f t="shared" si="39"/>
        <v>documentary</v>
      </c>
      <c r="U417">
        <f t="shared" si="40"/>
        <v>2014</v>
      </c>
      <c r="V417">
        <f t="shared" si="41"/>
        <v>9</v>
      </c>
    </row>
    <row r="418" spans="1:22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7">
        <f t="shared" si="36"/>
        <v>41648.396192129629</v>
      </c>
      <c r="L418" s="7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>
        <f>(E418/D418)*100</f>
        <v>120.21700000000001</v>
      </c>
      <c r="R418" s="8">
        <f>E418/N418</f>
        <v>48.086800000000004</v>
      </c>
      <c r="S418" t="str">
        <f t="shared" si="38"/>
        <v>film &amp; video</v>
      </c>
      <c r="T418" t="str">
        <f t="shared" si="39"/>
        <v>documentary</v>
      </c>
      <c r="U418">
        <f t="shared" si="40"/>
        <v>2014</v>
      </c>
      <c r="V418">
        <f t="shared" si="41"/>
        <v>1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7">
        <f t="shared" si="36"/>
        <v>41360.970601851855</v>
      </c>
      <c r="L419" s="7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>
        <f>(E419/D419)*100</f>
        <v>100.24761904761905</v>
      </c>
      <c r="R419" s="8">
        <f>E419/N419</f>
        <v>202.42307692307693</v>
      </c>
      <c r="S419" t="str">
        <f t="shared" si="38"/>
        <v>film &amp; video</v>
      </c>
      <c r="T419" t="str">
        <f t="shared" si="39"/>
        <v>documentary</v>
      </c>
      <c r="U419">
        <f t="shared" si="40"/>
        <v>2013</v>
      </c>
      <c r="V419">
        <f t="shared" si="41"/>
        <v>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7">
        <f t="shared" si="36"/>
        <v>42178.282372685186</v>
      </c>
      <c r="L420" s="7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>
        <f>(E420/D420)*100</f>
        <v>100.63392857142857</v>
      </c>
      <c r="R420" s="8">
        <f>E420/N420</f>
        <v>216.75</v>
      </c>
      <c r="S420" t="str">
        <f t="shared" si="38"/>
        <v>film &amp; video</v>
      </c>
      <c r="T420" t="str">
        <f t="shared" si="39"/>
        <v>documentary</v>
      </c>
      <c r="U420">
        <f t="shared" si="40"/>
        <v>2015</v>
      </c>
      <c r="V420">
        <f t="shared" si="41"/>
        <v>6</v>
      </c>
    </row>
    <row r="421" spans="1:22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7">
        <f t="shared" si="36"/>
        <v>41394.842442129629</v>
      </c>
      <c r="L421" s="7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>
        <f>(E421/D421)*100</f>
        <v>100.4375</v>
      </c>
      <c r="R421" s="8">
        <f>E421/N421</f>
        <v>110.06849315068493</v>
      </c>
      <c r="S421" t="str">
        <f t="shared" si="38"/>
        <v>film &amp; video</v>
      </c>
      <c r="T421" t="str">
        <f t="shared" si="39"/>
        <v>documentary</v>
      </c>
      <c r="U421">
        <f t="shared" si="40"/>
        <v>2013</v>
      </c>
      <c r="V421">
        <f t="shared" si="41"/>
        <v>4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7">
        <f t="shared" si="36"/>
        <v>41682.23646990741</v>
      </c>
      <c r="L422" s="7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>
        <f>(E422/D422)*100</f>
        <v>0.43939393939393934</v>
      </c>
      <c r="R422" s="8">
        <f>E422/N422</f>
        <v>4.833333333333333</v>
      </c>
      <c r="S422" t="str">
        <f t="shared" si="38"/>
        <v>film &amp; video</v>
      </c>
      <c r="T422" t="str">
        <f t="shared" si="39"/>
        <v>animation</v>
      </c>
      <c r="U422">
        <f t="shared" si="40"/>
        <v>2014</v>
      </c>
      <c r="V422">
        <f t="shared" si="41"/>
        <v>2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7">
        <f t="shared" si="36"/>
        <v>42177.491388888884</v>
      </c>
      <c r="L423" s="7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>
        <f>(E423/D423)*100</f>
        <v>2.0066666666666668</v>
      </c>
      <c r="R423" s="8">
        <f>E423/N423</f>
        <v>50.166666666666664</v>
      </c>
      <c r="S423" t="str">
        <f t="shared" si="38"/>
        <v>film &amp; video</v>
      </c>
      <c r="T423" t="str">
        <f t="shared" si="39"/>
        <v>animation</v>
      </c>
      <c r="U423">
        <f t="shared" si="40"/>
        <v>2015</v>
      </c>
      <c r="V423">
        <f t="shared" si="41"/>
        <v>6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7">
        <f t="shared" si="36"/>
        <v>41863.260381944441</v>
      </c>
      <c r="L424" s="7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>
        <f>(E424/D424)*100</f>
        <v>1.075</v>
      </c>
      <c r="R424" s="8">
        <f>E424/N424</f>
        <v>35.833333333333336</v>
      </c>
      <c r="S424" t="str">
        <f t="shared" si="38"/>
        <v>film &amp; video</v>
      </c>
      <c r="T424" t="str">
        <f t="shared" si="39"/>
        <v>animation</v>
      </c>
      <c r="U424">
        <f t="shared" si="40"/>
        <v>2014</v>
      </c>
      <c r="V424">
        <f t="shared" si="41"/>
        <v>8</v>
      </c>
    </row>
    <row r="425" spans="1:22" ht="28.8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7">
        <f t="shared" si="36"/>
        <v>41400.92627314815</v>
      </c>
      <c r="L425" s="7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>
        <f>(E425/D425)*100</f>
        <v>0.76500000000000001</v>
      </c>
      <c r="R425" s="8">
        <f>E425/N425</f>
        <v>11.76923076923077</v>
      </c>
      <c r="S425" t="str">
        <f t="shared" si="38"/>
        <v>film &amp; video</v>
      </c>
      <c r="T425" t="str">
        <f t="shared" si="39"/>
        <v>animation</v>
      </c>
      <c r="U425">
        <f t="shared" si="40"/>
        <v>2013</v>
      </c>
      <c r="V425">
        <f t="shared" si="41"/>
        <v>5</v>
      </c>
    </row>
    <row r="426" spans="1:22" ht="28.8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7">
        <f t="shared" si="36"/>
        <v>40934.376145833332</v>
      </c>
      <c r="L426" s="7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>
        <f>(E426/D426)*100</f>
        <v>6.7966666666666677</v>
      </c>
      <c r="R426" s="8">
        <f>E426/N426</f>
        <v>40.78</v>
      </c>
      <c r="S426" t="str">
        <f t="shared" si="38"/>
        <v>film &amp; video</v>
      </c>
      <c r="T426" t="str">
        <f t="shared" si="39"/>
        <v>animation</v>
      </c>
      <c r="U426">
        <f t="shared" si="40"/>
        <v>2012</v>
      </c>
      <c r="V426">
        <f t="shared" si="41"/>
        <v>1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7">
        <f t="shared" si="36"/>
        <v>42275.861157407402</v>
      </c>
      <c r="L427" s="7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>
        <f>(E427/D427)*100</f>
        <v>1.2E-2</v>
      </c>
      <c r="R427" s="8">
        <f>E427/N427</f>
        <v>3</v>
      </c>
      <c r="S427" t="str">
        <f t="shared" si="38"/>
        <v>film &amp; video</v>
      </c>
      <c r="T427" t="str">
        <f t="shared" si="39"/>
        <v>animation</v>
      </c>
      <c r="U427">
        <f t="shared" si="40"/>
        <v>2015</v>
      </c>
      <c r="V427">
        <f t="shared" si="41"/>
        <v>9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7">
        <f t="shared" si="36"/>
        <v>42400.711967592593</v>
      </c>
      <c r="L428" s="7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>
        <f>(E428/D428)*100</f>
        <v>1.3299999999999998</v>
      </c>
      <c r="R428" s="8">
        <f>E428/N428</f>
        <v>16.625</v>
      </c>
      <c r="S428" t="str">
        <f t="shared" si="38"/>
        <v>film &amp; video</v>
      </c>
      <c r="T428" t="str">
        <f t="shared" si="39"/>
        <v>animation</v>
      </c>
      <c r="U428">
        <f t="shared" si="40"/>
        <v>2016</v>
      </c>
      <c r="V428">
        <f t="shared" si="41"/>
        <v>1</v>
      </c>
    </row>
    <row r="429" spans="1:22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7">
        <f t="shared" si="36"/>
        <v>42285.909027777772</v>
      </c>
      <c r="L429" s="7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>
        <f>(E429/D429)*100</f>
        <v>0</v>
      </c>
      <c r="R429" s="8" t="e">
        <f>E429/N429</f>
        <v>#DIV/0!</v>
      </c>
      <c r="S429" t="str">
        <f t="shared" si="38"/>
        <v>film &amp; video</v>
      </c>
      <c r="T429" t="str">
        <f t="shared" si="39"/>
        <v>animation</v>
      </c>
      <c r="U429">
        <f t="shared" si="40"/>
        <v>2015</v>
      </c>
      <c r="V429">
        <f t="shared" si="41"/>
        <v>10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7">
        <f t="shared" si="36"/>
        <v>41778.766724537039</v>
      </c>
      <c r="L430" s="7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>
        <f>(E430/D430)*100</f>
        <v>5.6333333333333329</v>
      </c>
      <c r="R430" s="8">
        <f>E430/N430</f>
        <v>52</v>
      </c>
      <c r="S430" t="str">
        <f t="shared" si="38"/>
        <v>film &amp; video</v>
      </c>
      <c r="T430" t="str">
        <f t="shared" si="39"/>
        <v>animation</v>
      </c>
      <c r="U430">
        <f t="shared" si="40"/>
        <v>2014</v>
      </c>
      <c r="V430">
        <f t="shared" si="41"/>
        <v>5</v>
      </c>
    </row>
    <row r="431" spans="1:22" ht="43.2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7">
        <f t="shared" si="36"/>
        <v>40070.901412037041</v>
      </c>
      <c r="L431" s="7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>
        <f>(E431/D431)*100</f>
        <v>0</v>
      </c>
      <c r="R431" s="8" t="e">
        <f>E431/N431</f>
        <v>#DIV/0!</v>
      </c>
      <c r="S431" t="str">
        <f t="shared" si="38"/>
        <v>film &amp; video</v>
      </c>
      <c r="T431" t="str">
        <f t="shared" si="39"/>
        <v>animation</v>
      </c>
      <c r="U431">
        <f t="shared" si="40"/>
        <v>2009</v>
      </c>
      <c r="V431">
        <f t="shared" si="41"/>
        <v>9</v>
      </c>
    </row>
    <row r="432" spans="1:22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7">
        <f t="shared" si="36"/>
        <v>41513.107256944444</v>
      </c>
      <c r="L432" s="7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>
        <f>(E432/D432)*100</f>
        <v>2.4</v>
      </c>
      <c r="R432" s="8">
        <f>E432/N432</f>
        <v>4.8</v>
      </c>
      <c r="S432" t="str">
        <f t="shared" si="38"/>
        <v>film &amp; video</v>
      </c>
      <c r="T432" t="str">
        <f t="shared" si="39"/>
        <v>animation</v>
      </c>
      <c r="U432">
        <f t="shared" si="40"/>
        <v>2013</v>
      </c>
      <c r="V432">
        <f t="shared" si="41"/>
        <v>8</v>
      </c>
    </row>
    <row r="433" spans="1:22" ht="28.8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7">
        <f t="shared" si="36"/>
        <v>42526.871331018512</v>
      </c>
      <c r="L433" s="7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>
        <f>(E433/D433)*100</f>
        <v>13.833333333333334</v>
      </c>
      <c r="R433" s="8">
        <f>E433/N433</f>
        <v>51.875</v>
      </c>
      <c r="S433" t="str">
        <f t="shared" si="38"/>
        <v>film &amp; video</v>
      </c>
      <c r="T433" t="str">
        <f t="shared" si="39"/>
        <v>animation</v>
      </c>
      <c r="U433">
        <f t="shared" si="40"/>
        <v>2016</v>
      </c>
      <c r="V433">
        <f t="shared" si="41"/>
        <v>6</v>
      </c>
    </row>
    <row r="434" spans="1:22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7">
        <f t="shared" si="36"/>
        <v>42238.726631944446</v>
      </c>
      <c r="L434" s="7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>
        <f>(E434/D434)*100</f>
        <v>9.5</v>
      </c>
      <c r="R434" s="8">
        <f>E434/N434</f>
        <v>71.25</v>
      </c>
      <c r="S434" t="str">
        <f t="shared" si="38"/>
        <v>film &amp; video</v>
      </c>
      <c r="T434" t="str">
        <f t="shared" si="39"/>
        <v>animation</v>
      </c>
      <c r="U434">
        <f t="shared" si="40"/>
        <v>2015</v>
      </c>
      <c r="V434">
        <f t="shared" si="41"/>
        <v>8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7">
        <f t="shared" si="36"/>
        <v>42228.629884259266</v>
      </c>
      <c r="L435" s="7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>
        <f>(E435/D435)*100</f>
        <v>0</v>
      </c>
      <c r="R435" s="8" t="e">
        <f>E435/N435</f>
        <v>#DIV/0!</v>
      </c>
      <c r="S435" t="str">
        <f t="shared" si="38"/>
        <v>film &amp; video</v>
      </c>
      <c r="T435" t="str">
        <f t="shared" si="39"/>
        <v>animation</v>
      </c>
      <c r="U435">
        <f t="shared" si="40"/>
        <v>2015</v>
      </c>
      <c r="V435">
        <f t="shared" si="41"/>
        <v>8</v>
      </c>
    </row>
    <row r="436" spans="1:22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7">
        <f t="shared" si="36"/>
        <v>41576.834513888891</v>
      </c>
      <c r="L436" s="7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>
        <f>(E436/D436)*100</f>
        <v>5</v>
      </c>
      <c r="R436" s="8">
        <f>E436/N436</f>
        <v>62.5</v>
      </c>
      <c r="S436" t="str">
        <f t="shared" si="38"/>
        <v>film &amp; video</v>
      </c>
      <c r="T436" t="str">
        <f t="shared" si="39"/>
        <v>animation</v>
      </c>
      <c r="U436">
        <f t="shared" si="40"/>
        <v>2013</v>
      </c>
      <c r="V436">
        <f t="shared" si="41"/>
        <v>10</v>
      </c>
    </row>
    <row r="437" spans="1:22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7">
        <f t="shared" si="36"/>
        <v>41500.747453703705</v>
      </c>
      <c r="L437" s="7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>
        <f>(E437/D437)*100</f>
        <v>2.7272727272727275E-3</v>
      </c>
      <c r="R437" s="8">
        <f>E437/N437</f>
        <v>1</v>
      </c>
      <c r="S437" t="str">
        <f t="shared" si="38"/>
        <v>film &amp; video</v>
      </c>
      <c r="T437" t="str">
        <f t="shared" si="39"/>
        <v>animation</v>
      </c>
      <c r="U437">
        <f t="shared" si="40"/>
        <v>2013</v>
      </c>
      <c r="V437">
        <f t="shared" si="41"/>
        <v>8</v>
      </c>
    </row>
    <row r="438" spans="1:22" ht="28.8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7">
        <f t="shared" si="36"/>
        <v>41456.36241898148</v>
      </c>
      <c r="L438" s="7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>
        <f>(E438/D438)*100</f>
        <v>0</v>
      </c>
      <c r="R438" s="8" t="e">
        <f>E438/N438</f>
        <v>#DIV/0!</v>
      </c>
      <c r="S438" t="str">
        <f t="shared" si="38"/>
        <v>film &amp; video</v>
      </c>
      <c r="T438" t="str">
        <f t="shared" si="39"/>
        <v>animation</v>
      </c>
      <c r="U438">
        <f t="shared" si="40"/>
        <v>2013</v>
      </c>
      <c r="V438">
        <f t="shared" si="41"/>
        <v>7</v>
      </c>
    </row>
    <row r="439" spans="1:22" ht="28.8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7">
        <f t="shared" si="36"/>
        <v>42591.31858796296</v>
      </c>
      <c r="L439" s="7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>
        <f>(E439/D439)*100</f>
        <v>0</v>
      </c>
      <c r="R439" s="8" t="e">
        <f>E439/N439</f>
        <v>#DIV/0!</v>
      </c>
      <c r="S439" t="str">
        <f t="shared" si="38"/>
        <v>film &amp; video</v>
      </c>
      <c r="T439" t="str">
        <f t="shared" si="39"/>
        <v>animation</v>
      </c>
      <c r="U439">
        <f t="shared" si="40"/>
        <v>2016</v>
      </c>
      <c r="V439">
        <f t="shared" si="41"/>
        <v>8</v>
      </c>
    </row>
    <row r="440" spans="1:22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7">
        <f t="shared" si="36"/>
        <v>42296.261087962965</v>
      </c>
      <c r="L440" s="7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>
        <f>(E440/D440)*100</f>
        <v>9.379999999999999</v>
      </c>
      <c r="R440" s="8">
        <f>E440/N440</f>
        <v>170.54545454545453</v>
      </c>
      <c r="S440" t="str">
        <f t="shared" si="38"/>
        <v>film &amp; video</v>
      </c>
      <c r="T440" t="str">
        <f t="shared" si="39"/>
        <v>animation</v>
      </c>
      <c r="U440">
        <f t="shared" si="40"/>
        <v>2015</v>
      </c>
      <c r="V440">
        <f t="shared" si="41"/>
        <v>10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7">
        <f t="shared" si="36"/>
        <v>41919.761782407404</v>
      </c>
      <c r="L441" s="7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>
        <f>(E441/D441)*100</f>
        <v>0</v>
      </c>
      <c r="R441" s="8" t="e">
        <f>E441/N441</f>
        <v>#DIV/0!</v>
      </c>
      <c r="S441" t="str">
        <f t="shared" si="38"/>
        <v>film &amp; video</v>
      </c>
      <c r="T441" t="str">
        <f t="shared" si="39"/>
        <v>animation</v>
      </c>
      <c r="U441">
        <f t="shared" si="40"/>
        <v>2014</v>
      </c>
      <c r="V441">
        <f t="shared" si="41"/>
        <v>10</v>
      </c>
    </row>
    <row r="442" spans="1:22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7">
        <f t="shared" si="36"/>
        <v>42423.985567129625</v>
      </c>
      <c r="L442" s="7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>
        <f>(E442/D442)*100</f>
        <v>0.1</v>
      </c>
      <c r="R442" s="8">
        <f>E442/N442</f>
        <v>5</v>
      </c>
      <c r="S442" t="str">
        <f t="shared" si="38"/>
        <v>film &amp; video</v>
      </c>
      <c r="T442" t="str">
        <f t="shared" si="39"/>
        <v>animation</v>
      </c>
      <c r="U442">
        <f t="shared" si="40"/>
        <v>2016</v>
      </c>
      <c r="V442">
        <f t="shared" si="41"/>
        <v>2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7">
        <f t="shared" si="36"/>
        <v>41550.793935185182</v>
      </c>
      <c r="L443" s="7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>
        <f>(E443/D443)*100</f>
        <v>0</v>
      </c>
      <c r="R443" s="8" t="e">
        <f>E443/N443</f>
        <v>#DIV/0!</v>
      </c>
      <c r="S443" t="str">
        <f t="shared" si="38"/>
        <v>film &amp; video</v>
      </c>
      <c r="T443" t="str">
        <f t="shared" si="39"/>
        <v>animation</v>
      </c>
      <c r="U443">
        <f t="shared" si="40"/>
        <v>2013</v>
      </c>
      <c r="V443">
        <f t="shared" si="41"/>
        <v>10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7">
        <f t="shared" si="36"/>
        <v>42024.888692129629</v>
      </c>
      <c r="L444" s="7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>
        <f>(E444/D444)*100</f>
        <v>39.358823529411765</v>
      </c>
      <c r="R444" s="8">
        <f>E444/N444</f>
        <v>393.58823529411762</v>
      </c>
      <c r="S444" t="str">
        <f t="shared" si="38"/>
        <v>film &amp; video</v>
      </c>
      <c r="T444" t="str">
        <f t="shared" si="39"/>
        <v>animation</v>
      </c>
      <c r="U444">
        <f t="shared" si="40"/>
        <v>2015</v>
      </c>
      <c r="V444">
        <f t="shared" si="41"/>
        <v>1</v>
      </c>
    </row>
    <row r="445" spans="1:22" ht="28.8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7">
        <f t="shared" si="36"/>
        <v>41650.015057870369</v>
      </c>
      <c r="L445" s="7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>
        <f>(E445/D445)*100</f>
        <v>0.1</v>
      </c>
      <c r="R445" s="8">
        <f>E445/N445</f>
        <v>5</v>
      </c>
      <c r="S445" t="str">
        <f t="shared" si="38"/>
        <v>film &amp; video</v>
      </c>
      <c r="T445" t="str">
        <f t="shared" si="39"/>
        <v>animation</v>
      </c>
      <c r="U445">
        <f t="shared" si="40"/>
        <v>2014</v>
      </c>
      <c r="V445">
        <f t="shared" si="41"/>
        <v>1</v>
      </c>
    </row>
    <row r="446" spans="1:22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7">
        <f t="shared" si="36"/>
        <v>40894.906956018516</v>
      </c>
      <c r="L446" s="7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>
        <f>(E446/D446)*100</f>
        <v>5</v>
      </c>
      <c r="R446" s="8">
        <f>E446/N446</f>
        <v>50</v>
      </c>
      <c r="S446" t="str">
        <f t="shared" si="38"/>
        <v>film &amp; video</v>
      </c>
      <c r="T446" t="str">
        <f t="shared" si="39"/>
        <v>animation</v>
      </c>
      <c r="U446">
        <f t="shared" si="40"/>
        <v>2011</v>
      </c>
      <c r="V446">
        <f t="shared" si="41"/>
        <v>12</v>
      </c>
    </row>
    <row r="447" spans="1:22" ht="28.8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7">
        <f t="shared" si="36"/>
        <v>42130.335358796292</v>
      </c>
      <c r="L447" s="7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>
        <f>(E447/D447)*100</f>
        <v>3.3333333333333335E-3</v>
      </c>
      <c r="R447" s="8">
        <f>E447/N447</f>
        <v>1</v>
      </c>
      <c r="S447" t="str">
        <f t="shared" si="38"/>
        <v>film &amp; video</v>
      </c>
      <c r="T447" t="str">
        <f t="shared" si="39"/>
        <v>animation</v>
      </c>
      <c r="U447">
        <f t="shared" si="40"/>
        <v>2015</v>
      </c>
      <c r="V447">
        <f t="shared" si="41"/>
        <v>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7">
        <f t="shared" si="36"/>
        <v>42037.083564814813</v>
      </c>
      <c r="L448" s="7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>
        <f>(E448/D448)*100</f>
        <v>7.2952380952380951</v>
      </c>
      <c r="R448" s="8">
        <f>E448/N448</f>
        <v>47.875</v>
      </c>
      <c r="S448" t="str">
        <f t="shared" si="38"/>
        <v>film &amp; video</v>
      </c>
      <c r="T448" t="str">
        <f t="shared" si="39"/>
        <v>animation</v>
      </c>
      <c r="U448">
        <f t="shared" si="40"/>
        <v>2015</v>
      </c>
      <c r="V448">
        <f t="shared" si="41"/>
        <v>2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7">
        <f t="shared" si="36"/>
        <v>41331.555127314816</v>
      </c>
      <c r="L449" s="7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>
        <f>(E449/D449)*100</f>
        <v>1.6666666666666666E-2</v>
      </c>
      <c r="R449" s="8">
        <f>E449/N449</f>
        <v>5</v>
      </c>
      <c r="S449" t="str">
        <f t="shared" si="38"/>
        <v>film &amp; video</v>
      </c>
      <c r="T449" t="str">
        <f t="shared" si="39"/>
        <v>animation</v>
      </c>
      <c r="U449">
        <f t="shared" si="40"/>
        <v>2013</v>
      </c>
      <c r="V449">
        <f t="shared" si="41"/>
        <v>2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7">
        <f t="shared" si="36"/>
        <v>41753.758043981477</v>
      </c>
      <c r="L450" s="7">
        <f t="shared" si="37"/>
        <v>41773.758043981477</v>
      </c>
      <c r="M450" t="b">
        <v>0</v>
      </c>
      <c r="N450">
        <v>4</v>
      </c>
      <c r="O450" t="b">
        <v>0</v>
      </c>
      <c r="P450" t="s">
        <v>8270</v>
      </c>
      <c r="Q450">
        <f>(E450/D450)*100</f>
        <v>3.2804000000000002</v>
      </c>
      <c r="R450" s="8">
        <f>E450/N450</f>
        <v>20.502500000000001</v>
      </c>
      <c r="S450" t="str">
        <f t="shared" si="38"/>
        <v>film &amp; video</v>
      </c>
      <c r="T450" t="str">
        <f t="shared" si="39"/>
        <v>animation</v>
      </c>
      <c r="U450">
        <f t="shared" si="40"/>
        <v>2014</v>
      </c>
      <c r="V450">
        <f t="shared" si="41"/>
        <v>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7">
        <f t="shared" ref="K451:K514" si="42">(((J451/60)/60/24)+DATE(1970,1,1))</f>
        <v>41534.568113425928</v>
      </c>
      <c r="L451" s="7">
        <f t="shared" ref="L451:L514" si="43">(((I451/60)/60/24)+DATE(1970,1,1))</f>
        <v>41564.568113425928</v>
      </c>
      <c r="M451" t="b">
        <v>0</v>
      </c>
      <c r="N451">
        <v>5</v>
      </c>
      <c r="O451" t="b">
        <v>0</v>
      </c>
      <c r="P451" t="s">
        <v>8270</v>
      </c>
      <c r="Q451">
        <f>(E451/D451)*100</f>
        <v>2.25</v>
      </c>
      <c r="R451" s="8">
        <f>E451/N451</f>
        <v>9</v>
      </c>
      <c r="S451" t="str">
        <f t="shared" ref="S451:S514" si="44">LEFT(P451,SEARCH("/",P451,1)-1)</f>
        <v>film &amp; video</v>
      </c>
      <c r="T451" t="str">
        <f t="shared" ref="T451:T514" si="45">RIGHT(P451,LEN(P451) -FIND("/",P451))</f>
        <v>animation</v>
      </c>
      <c r="U451">
        <f t="shared" ref="U451:U514" si="46">YEAR(K451)</f>
        <v>2013</v>
      </c>
      <c r="V451">
        <f t="shared" ref="V451:V514" si="47">MONTH(K451)</f>
        <v>9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7">
        <f t="shared" si="42"/>
        <v>41654.946759259255</v>
      </c>
      <c r="L452" s="7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>
        <f>(E452/D452)*100</f>
        <v>0.79200000000000004</v>
      </c>
      <c r="R452" s="8">
        <f>E452/N452</f>
        <v>56.571428571428569</v>
      </c>
      <c r="S452" t="str">
        <f t="shared" si="44"/>
        <v>film &amp; video</v>
      </c>
      <c r="T452" t="str">
        <f t="shared" si="45"/>
        <v>animation</v>
      </c>
      <c r="U452">
        <f t="shared" si="46"/>
        <v>2014</v>
      </c>
      <c r="V452">
        <f t="shared" si="47"/>
        <v>1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7">
        <f t="shared" si="42"/>
        <v>41634.715173611112</v>
      </c>
      <c r="L453" s="7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>
        <f>(E453/D453)*100</f>
        <v>0</v>
      </c>
      <c r="R453" s="8" t="e">
        <f>E453/N453</f>
        <v>#DIV/0!</v>
      </c>
      <c r="S453" t="str">
        <f t="shared" si="44"/>
        <v>film &amp; video</v>
      </c>
      <c r="T453" t="str">
        <f t="shared" si="45"/>
        <v>animation</v>
      </c>
      <c r="U453">
        <f t="shared" si="46"/>
        <v>2013</v>
      </c>
      <c r="V453">
        <f t="shared" si="47"/>
        <v>12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7">
        <f t="shared" si="42"/>
        <v>42107.703877314809</v>
      </c>
      <c r="L454" s="7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>
        <f>(E454/D454)*100</f>
        <v>64</v>
      </c>
      <c r="R454" s="8">
        <f>E454/N454</f>
        <v>40</v>
      </c>
      <c r="S454" t="str">
        <f t="shared" si="44"/>
        <v>film &amp; video</v>
      </c>
      <c r="T454" t="str">
        <f t="shared" si="45"/>
        <v>animation</v>
      </c>
      <c r="U454">
        <f t="shared" si="46"/>
        <v>2015</v>
      </c>
      <c r="V454">
        <f t="shared" si="47"/>
        <v>4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7">
        <f t="shared" si="42"/>
        <v>42038.824988425928</v>
      </c>
      <c r="L455" s="7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>
        <f>(E455/D455)*100</f>
        <v>2.7404479578392621E-2</v>
      </c>
      <c r="R455" s="8">
        <f>E455/N455</f>
        <v>13</v>
      </c>
      <c r="S455" t="str">
        <f t="shared" si="44"/>
        <v>film &amp; video</v>
      </c>
      <c r="T455" t="str">
        <f t="shared" si="45"/>
        <v>animation</v>
      </c>
      <c r="U455">
        <f t="shared" si="46"/>
        <v>2015</v>
      </c>
      <c r="V455">
        <f t="shared" si="47"/>
        <v>2</v>
      </c>
    </row>
    <row r="456" spans="1:22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7">
        <f t="shared" si="42"/>
        <v>41938.717256944445</v>
      </c>
      <c r="L456" s="7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>
        <f>(E456/D456)*100</f>
        <v>0.82000000000000006</v>
      </c>
      <c r="R456" s="8">
        <f>E456/N456</f>
        <v>16.399999999999999</v>
      </c>
      <c r="S456" t="str">
        <f t="shared" si="44"/>
        <v>film &amp; video</v>
      </c>
      <c r="T456" t="str">
        <f t="shared" si="45"/>
        <v>animation</v>
      </c>
      <c r="U456">
        <f t="shared" si="46"/>
        <v>2014</v>
      </c>
      <c r="V456">
        <f t="shared" si="47"/>
        <v>10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7">
        <f t="shared" si="42"/>
        <v>40971.002569444441</v>
      </c>
      <c r="L457" s="7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>
        <f>(E457/D457)*100</f>
        <v>6.9230769230769221E-2</v>
      </c>
      <c r="R457" s="8">
        <f>E457/N457</f>
        <v>22.5</v>
      </c>
      <c r="S457" t="str">
        <f t="shared" si="44"/>
        <v>film &amp; video</v>
      </c>
      <c r="T457" t="str">
        <f t="shared" si="45"/>
        <v>animation</v>
      </c>
      <c r="U457">
        <f t="shared" si="46"/>
        <v>2012</v>
      </c>
      <c r="V457">
        <f t="shared" si="47"/>
        <v>3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7">
        <f t="shared" si="42"/>
        <v>41547.694456018515</v>
      </c>
      <c r="L458" s="7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>
        <f>(E458/D458)*100</f>
        <v>0.68631863186318631</v>
      </c>
      <c r="R458" s="8">
        <f>E458/N458</f>
        <v>20.333333333333332</v>
      </c>
      <c r="S458" t="str">
        <f t="shared" si="44"/>
        <v>film &amp; video</v>
      </c>
      <c r="T458" t="str">
        <f t="shared" si="45"/>
        <v>animation</v>
      </c>
      <c r="U458">
        <f t="shared" si="46"/>
        <v>2013</v>
      </c>
      <c r="V458">
        <f t="shared" si="47"/>
        <v>9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7">
        <f t="shared" si="42"/>
        <v>41837.767500000002</v>
      </c>
      <c r="L459" s="7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>
        <f>(E459/D459)*100</f>
        <v>0</v>
      </c>
      <c r="R459" s="8" t="e">
        <f>E459/N459</f>
        <v>#DIV/0!</v>
      </c>
      <c r="S459" t="str">
        <f t="shared" si="44"/>
        <v>film &amp; video</v>
      </c>
      <c r="T459" t="str">
        <f t="shared" si="45"/>
        <v>animation</v>
      </c>
      <c r="U459">
        <f t="shared" si="46"/>
        <v>2014</v>
      </c>
      <c r="V459">
        <f t="shared" si="47"/>
        <v>7</v>
      </c>
    </row>
    <row r="460" spans="1:22" ht="28.8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7">
        <f t="shared" si="42"/>
        <v>41378.69976851852</v>
      </c>
      <c r="L460" s="7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>
        <f>(E460/D460)*100</f>
        <v>8.2100000000000009</v>
      </c>
      <c r="R460" s="8">
        <f>E460/N460</f>
        <v>16.755102040816325</v>
      </c>
      <c r="S460" t="str">
        <f t="shared" si="44"/>
        <v>film &amp; video</v>
      </c>
      <c r="T460" t="str">
        <f t="shared" si="45"/>
        <v>animation</v>
      </c>
      <c r="U460">
        <f t="shared" si="46"/>
        <v>2013</v>
      </c>
      <c r="V460">
        <f t="shared" si="47"/>
        <v>4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7">
        <f t="shared" si="42"/>
        <v>40800.6403587963</v>
      </c>
      <c r="L461" s="7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>
        <f>(E461/D461)*100</f>
        <v>6.4102564102564097E-2</v>
      </c>
      <c r="R461" s="8">
        <f>E461/N461</f>
        <v>25</v>
      </c>
      <c r="S461" t="str">
        <f t="shared" si="44"/>
        <v>film &amp; video</v>
      </c>
      <c r="T461" t="str">
        <f t="shared" si="45"/>
        <v>animation</v>
      </c>
      <c r="U461">
        <f t="shared" si="46"/>
        <v>2011</v>
      </c>
      <c r="V461">
        <f t="shared" si="47"/>
        <v>9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7">
        <f t="shared" si="42"/>
        <v>41759.542534722219</v>
      </c>
      <c r="L462" s="7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>
        <f>(E462/D462)*100</f>
        <v>0.29411764705882354</v>
      </c>
      <c r="R462" s="8">
        <f>E462/N462</f>
        <v>12.5</v>
      </c>
      <c r="S462" t="str">
        <f t="shared" si="44"/>
        <v>film &amp; video</v>
      </c>
      <c r="T462" t="str">
        <f t="shared" si="45"/>
        <v>animation</v>
      </c>
      <c r="U462">
        <f t="shared" si="46"/>
        <v>2014</v>
      </c>
      <c r="V462">
        <f t="shared" si="47"/>
        <v>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7">
        <f t="shared" si="42"/>
        <v>41407.84684027778</v>
      </c>
      <c r="L463" s="7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>
        <f>(E463/D463)*100</f>
        <v>0</v>
      </c>
      <c r="R463" s="8" t="e">
        <f>E463/N463</f>
        <v>#DIV/0!</v>
      </c>
      <c r="S463" t="str">
        <f t="shared" si="44"/>
        <v>film &amp; video</v>
      </c>
      <c r="T463" t="str">
        <f t="shared" si="45"/>
        <v>animation</v>
      </c>
      <c r="U463">
        <f t="shared" si="46"/>
        <v>2013</v>
      </c>
      <c r="V463">
        <f t="shared" si="47"/>
        <v>5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7">
        <f t="shared" si="42"/>
        <v>40705.126631944448</v>
      </c>
      <c r="L464" s="7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>
        <f>(E464/D464)*100</f>
        <v>0</v>
      </c>
      <c r="R464" s="8" t="e">
        <f>E464/N464</f>
        <v>#DIV/0!</v>
      </c>
      <c r="S464" t="str">
        <f t="shared" si="44"/>
        <v>film &amp; video</v>
      </c>
      <c r="T464" t="str">
        <f t="shared" si="45"/>
        <v>animation</v>
      </c>
      <c r="U464">
        <f t="shared" si="46"/>
        <v>2011</v>
      </c>
      <c r="V464">
        <f t="shared" si="47"/>
        <v>6</v>
      </c>
    </row>
    <row r="465" spans="1:22" ht="28.8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7">
        <f t="shared" si="42"/>
        <v>40750.710104166668</v>
      </c>
      <c r="L465" s="7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>
        <f>(E465/D465)*100</f>
        <v>2.2727272727272729</v>
      </c>
      <c r="R465" s="8">
        <f>E465/N465</f>
        <v>113.63636363636364</v>
      </c>
      <c r="S465" t="str">
        <f t="shared" si="44"/>
        <v>film &amp; video</v>
      </c>
      <c r="T465" t="str">
        <f t="shared" si="45"/>
        <v>animation</v>
      </c>
      <c r="U465">
        <f t="shared" si="46"/>
        <v>2011</v>
      </c>
      <c r="V465">
        <f t="shared" si="47"/>
        <v>7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7">
        <f t="shared" si="42"/>
        <v>42488.848784722228</v>
      </c>
      <c r="L466" s="7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>
        <f>(E466/D466)*100</f>
        <v>9.9009900990099015E-2</v>
      </c>
      <c r="R466" s="8">
        <f>E466/N466</f>
        <v>1</v>
      </c>
      <c r="S466" t="str">
        <f t="shared" si="44"/>
        <v>film &amp; video</v>
      </c>
      <c r="T466" t="str">
        <f t="shared" si="45"/>
        <v>animation</v>
      </c>
      <c r="U466">
        <f t="shared" si="46"/>
        <v>2016</v>
      </c>
      <c r="V466">
        <f t="shared" si="47"/>
        <v>4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7">
        <f t="shared" si="42"/>
        <v>41801.120069444441</v>
      </c>
      <c r="L467" s="7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>
        <f>(E467/D467)*100</f>
        <v>26.953125</v>
      </c>
      <c r="R467" s="8">
        <f>E467/N467</f>
        <v>17.25</v>
      </c>
      <c r="S467" t="str">
        <f t="shared" si="44"/>
        <v>film &amp; video</v>
      </c>
      <c r="T467" t="str">
        <f t="shared" si="45"/>
        <v>animation</v>
      </c>
      <c r="U467">
        <f t="shared" si="46"/>
        <v>2014</v>
      </c>
      <c r="V467">
        <f t="shared" si="47"/>
        <v>6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7">
        <f t="shared" si="42"/>
        <v>41129.942870370374</v>
      </c>
      <c r="L468" s="7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>
        <f>(E468/D468)*100</f>
        <v>0.76</v>
      </c>
      <c r="R468" s="8">
        <f>E468/N468</f>
        <v>15.2</v>
      </c>
      <c r="S468" t="str">
        <f t="shared" si="44"/>
        <v>film &amp; video</v>
      </c>
      <c r="T468" t="str">
        <f t="shared" si="45"/>
        <v>animation</v>
      </c>
      <c r="U468">
        <f t="shared" si="46"/>
        <v>2012</v>
      </c>
      <c r="V468">
        <f t="shared" si="47"/>
        <v>8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7">
        <f t="shared" si="42"/>
        <v>41135.679791666669</v>
      </c>
      <c r="L469" s="7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>
        <f>(E469/D469)*100</f>
        <v>21.574999999999999</v>
      </c>
      <c r="R469" s="8">
        <f>E469/N469</f>
        <v>110.64102564102564</v>
      </c>
      <c r="S469" t="str">
        <f t="shared" si="44"/>
        <v>film &amp; video</v>
      </c>
      <c r="T469" t="str">
        <f t="shared" si="45"/>
        <v>animation</v>
      </c>
      <c r="U469">
        <f t="shared" si="46"/>
        <v>2012</v>
      </c>
      <c r="V469">
        <f t="shared" si="47"/>
        <v>8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7">
        <f t="shared" si="42"/>
        <v>41041.167627314811</v>
      </c>
      <c r="L470" s="7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>
        <f>(E470/D470)*100</f>
        <v>0</v>
      </c>
      <c r="R470" s="8" t="e">
        <f>E470/N470</f>
        <v>#DIV/0!</v>
      </c>
      <c r="S470" t="str">
        <f t="shared" si="44"/>
        <v>film &amp; video</v>
      </c>
      <c r="T470" t="str">
        <f t="shared" si="45"/>
        <v>animation</v>
      </c>
      <c r="U470">
        <f t="shared" si="46"/>
        <v>2012</v>
      </c>
      <c r="V470">
        <f t="shared" si="47"/>
        <v>5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7">
        <f t="shared" si="42"/>
        <v>41827.989861111113</v>
      </c>
      <c r="L471" s="7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>
        <f>(E471/D471)*100</f>
        <v>0</v>
      </c>
      <c r="R471" s="8" t="e">
        <f>E471/N471</f>
        <v>#DIV/0!</v>
      </c>
      <c r="S471" t="str">
        <f t="shared" si="44"/>
        <v>film &amp; video</v>
      </c>
      <c r="T471" t="str">
        <f t="shared" si="45"/>
        <v>animation</v>
      </c>
      <c r="U471">
        <f t="shared" si="46"/>
        <v>2014</v>
      </c>
      <c r="V471">
        <f t="shared" si="47"/>
        <v>7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7">
        <f t="shared" si="42"/>
        <v>41605.167696759258</v>
      </c>
      <c r="L472" s="7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>
        <f>(E472/D472)*100</f>
        <v>1.02</v>
      </c>
      <c r="R472" s="8">
        <f>E472/N472</f>
        <v>25.5</v>
      </c>
      <c r="S472" t="str">
        <f t="shared" si="44"/>
        <v>film &amp; video</v>
      </c>
      <c r="T472" t="str">
        <f t="shared" si="45"/>
        <v>animation</v>
      </c>
      <c r="U472">
        <f t="shared" si="46"/>
        <v>2013</v>
      </c>
      <c r="V472">
        <f t="shared" si="47"/>
        <v>11</v>
      </c>
    </row>
    <row r="473" spans="1:22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7">
        <f t="shared" si="42"/>
        <v>41703.721979166665</v>
      </c>
      <c r="L473" s="7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>
        <f>(E473/D473)*100</f>
        <v>11.892727272727273</v>
      </c>
      <c r="R473" s="8">
        <f>E473/N473</f>
        <v>38.476470588235294</v>
      </c>
      <c r="S473" t="str">
        <f t="shared" si="44"/>
        <v>film &amp; video</v>
      </c>
      <c r="T473" t="str">
        <f t="shared" si="45"/>
        <v>animation</v>
      </c>
      <c r="U473">
        <f t="shared" si="46"/>
        <v>2014</v>
      </c>
      <c r="V473">
        <f t="shared" si="47"/>
        <v>3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7">
        <f t="shared" si="42"/>
        <v>41844.922662037039</v>
      </c>
      <c r="L474" s="7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>
        <f>(E474/D474)*100</f>
        <v>17.625</v>
      </c>
      <c r="R474" s="8">
        <f>E474/N474</f>
        <v>28.2</v>
      </c>
      <c r="S474" t="str">
        <f t="shared" si="44"/>
        <v>film &amp; video</v>
      </c>
      <c r="T474" t="str">
        <f t="shared" si="45"/>
        <v>animation</v>
      </c>
      <c r="U474">
        <f t="shared" si="46"/>
        <v>2014</v>
      </c>
      <c r="V474">
        <f t="shared" si="47"/>
        <v>7</v>
      </c>
    </row>
    <row r="475" spans="1:22" ht="28.8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7">
        <f t="shared" si="42"/>
        <v>41869.698136574072</v>
      </c>
      <c r="L475" s="7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>
        <f>(E475/D475)*100</f>
        <v>2.87</v>
      </c>
      <c r="R475" s="8">
        <f>E475/N475</f>
        <v>61.5</v>
      </c>
      <c r="S475" t="str">
        <f t="shared" si="44"/>
        <v>film &amp; video</v>
      </c>
      <c r="T475" t="str">
        <f t="shared" si="45"/>
        <v>animation</v>
      </c>
      <c r="U475">
        <f t="shared" si="46"/>
        <v>2014</v>
      </c>
      <c r="V475">
        <f t="shared" si="47"/>
        <v>8</v>
      </c>
    </row>
    <row r="476" spans="1:22" ht="28.8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7">
        <f t="shared" si="42"/>
        <v>42753.329039351855</v>
      </c>
      <c r="L476" s="7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>
        <f>(E476/D476)*100</f>
        <v>3.0303030303030304E-2</v>
      </c>
      <c r="R476" s="8">
        <f>E476/N476</f>
        <v>1</v>
      </c>
      <c r="S476" t="str">
        <f t="shared" si="44"/>
        <v>film &amp; video</v>
      </c>
      <c r="T476" t="str">
        <f t="shared" si="45"/>
        <v>animation</v>
      </c>
      <c r="U476">
        <f t="shared" si="46"/>
        <v>2017</v>
      </c>
      <c r="V476">
        <f t="shared" si="47"/>
        <v>1</v>
      </c>
    </row>
    <row r="477" spans="1:22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7">
        <f t="shared" si="42"/>
        <v>42100.086145833338</v>
      </c>
      <c r="L477" s="7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>
        <f>(E477/D477)*100</f>
        <v>0</v>
      </c>
      <c r="R477" s="8" t="e">
        <f>E477/N477</f>
        <v>#DIV/0!</v>
      </c>
      <c r="S477" t="str">
        <f t="shared" si="44"/>
        <v>film &amp; video</v>
      </c>
      <c r="T477" t="str">
        <f t="shared" si="45"/>
        <v>animation</v>
      </c>
      <c r="U477">
        <f t="shared" si="46"/>
        <v>2015</v>
      </c>
      <c r="V477">
        <f t="shared" si="47"/>
        <v>4</v>
      </c>
    </row>
    <row r="478" spans="1:22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7">
        <f t="shared" si="42"/>
        <v>41757.975011574075</v>
      </c>
      <c r="L478" s="7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>
        <f>(E478/D478)*100</f>
        <v>2.230268181818182</v>
      </c>
      <c r="R478" s="8">
        <f>E478/N478</f>
        <v>39.569274193548388</v>
      </c>
      <c r="S478" t="str">
        <f t="shared" si="44"/>
        <v>film &amp; video</v>
      </c>
      <c r="T478" t="str">
        <f t="shared" si="45"/>
        <v>animation</v>
      </c>
      <c r="U478">
        <f t="shared" si="46"/>
        <v>2014</v>
      </c>
      <c r="V478">
        <f t="shared" si="47"/>
        <v>4</v>
      </c>
    </row>
    <row r="479" spans="1:22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7">
        <f t="shared" si="42"/>
        <v>40987.83488425926</v>
      </c>
      <c r="L479" s="7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>
        <f>(E479/D479)*100</f>
        <v>0</v>
      </c>
      <c r="R479" s="8" t="e">
        <f>E479/N479</f>
        <v>#DIV/0!</v>
      </c>
      <c r="S479" t="str">
        <f t="shared" si="44"/>
        <v>film &amp; video</v>
      </c>
      <c r="T479" t="str">
        <f t="shared" si="45"/>
        <v>animation</v>
      </c>
      <c r="U479">
        <f t="shared" si="46"/>
        <v>2012</v>
      </c>
      <c r="V479">
        <f t="shared" si="47"/>
        <v>3</v>
      </c>
    </row>
    <row r="480" spans="1:22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7">
        <f t="shared" si="42"/>
        <v>42065.910983796297</v>
      </c>
      <c r="L480" s="7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>
        <f>(E480/D480)*100</f>
        <v>0</v>
      </c>
      <c r="R480" s="8" t="e">
        <f>E480/N480</f>
        <v>#DIV/0!</v>
      </c>
      <c r="S480" t="str">
        <f t="shared" si="44"/>
        <v>film &amp; video</v>
      </c>
      <c r="T480" t="str">
        <f t="shared" si="45"/>
        <v>animation</v>
      </c>
      <c r="U480">
        <f t="shared" si="46"/>
        <v>2015</v>
      </c>
      <c r="V480">
        <f t="shared" si="47"/>
        <v>3</v>
      </c>
    </row>
    <row r="481" spans="1:22" ht="28.8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7">
        <f t="shared" si="42"/>
        <v>41904.407812500001</v>
      </c>
      <c r="L481" s="7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>
        <f>(E481/D481)*100</f>
        <v>32.56</v>
      </c>
      <c r="R481" s="8">
        <f>E481/N481</f>
        <v>88.8</v>
      </c>
      <c r="S481" t="str">
        <f t="shared" si="44"/>
        <v>film &amp; video</v>
      </c>
      <c r="T481" t="str">
        <f t="shared" si="45"/>
        <v>animation</v>
      </c>
      <c r="U481">
        <f t="shared" si="46"/>
        <v>2014</v>
      </c>
      <c r="V481">
        <f t="shared" si="47"/>
        <v>9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7">
        <f t="shared" si="42"/>
        <v>41465.500173611108</v>
      </c>
      <c r="L482" s="7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>
        <f>(E482/D482)*100</f>
        <v>19.41</v>
      </c>
      <c r="R482" s="8">
        <f>E482/N482</f>
        <v>55.457142857142856</v>
      </c>
      <c r="S482" t="str">
        <f t="shared" si="44"/>
        <v>film &amp; video</v>
      </c>
      <c r="T482" t="str">
        <f t="shared" si="45"/>
        <v>animation</v>
      </c>
      <c r="U482">
        <f t="shared" si="46"/>
        <v>2013</v>
      </c>
      <c r="V482">
        <f t="shared" si="47"/>
        <v>7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7">
        <f t="shared" si="42"/>
        <v>41162.672326388885</v>
      </c>
      <c r="L483" s="7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>
        <f>(E483/D483)*100</f>
        <v>6.1</v>
      </c>
      <c r="R483" s="8">
        <f>E483/N483</f>
        <v>87.142857142857139</v>
      </c>
      <c r="S483" t="str">
        <f t="shared" si="44"/>
        <v>film &amp; video</v>
      </c>
      <c r="T483" t="str">
        <f t="shared" si="45"/>
        <v>animation</v>
      </c>
      <c r="U483">
        <f t="shared" si="46"/>
        <v>2012</v>
      </c>
      <c r="V483">
        <f t="shared" si="47"/>
        <v>9</v>
      </c>
    </row>
    <row r="484" spans="1:22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7">
        <f t="shared" si="42"/>
        <v>42447.896875000006</v>
      </c>
      <c r="L484" s="7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>
        <f>(E484/D484)*100</f>
        <v>0.1</v>
      </c>
      <c r="R484" s="8">
        <f>E484/N484</f>
        <v>10</v>
      </c>
      <c r="S484" t="str">
        <f t="shared" si="44"/>
        <v>film &amp; video</v>
      </c>
      <c r="T484" t="str">
        <f t="shared" si="45"/>
        <v>animation</v>
      </c>
      <c r="U484">
        <f t="shared" si="46"/>
        <v>2016</v>
      </c>
      <c r="V484">
        <f t="shared" si="47"/>
        <v>3</v>
      </c>
    </row>
    <row r="485" spans="1:22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7">
        <f t="shared" si="42"/>
        <v>41243.197592592594</v>
      </c>
      <c r="L485" s="7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>
        <f>(E485/D485)*100</f>
        <v>50.2</v>
      </c>
      <c r="R485" s="8">
        <f>E485/N485</f>
        <v>51.224489795918366</v>
      </c>
      <c r="S485" t="str">
        <f t="shared" si="44"/>
        <v>film &amp; video</v>
      </c>
      <c r="T485" t="str">
        <f t="shared" si="45"/>
        <v>animation</v>
      </c>
      <c r="U485">
        <f t="shared" si="46"/>
        <v>2012</v>
      </c>
      <c r="V485">
        <f t="shared" si="47"/>
        <v>11</v>
      </c>
    </row>
    <row r="486" spans="1:22" ht="43.2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7">
        <f t="shared" si="42"/>
        <v>42272.93949074074</v>
      </c>
      <c r="L486" s="7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>
        <f>(E486/D486)*100</f>
        <v>0.18625</v>
      </c>
      <c r="R486" s="8">
        <f>E486/N486</f>
        <v>13.545454545454545</v>
      </c>
      <c r="S486" t="str">
        <f t="shared" si="44"/>
        <v>film &amp; video</v>
      </c>
      <c r="T486" t="str">
        <f t="shared" si="45"/>
        <v>animation</v>
      </c>
      <c r="U486">
        <f t="shared" si="46"/>
        <v>2015</v>
      </c>
      <c r="V486">
        <f t="shared" si="47"/>
        <v>9</v>
      </c>
    </row>
    <row r="487" spans="1:22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7">
        <f t="shared" si="42"/>
        <v>41381.50577546296</v>
      </c>
      <c r="L487" s="7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>
        <f>(E487/D487)*100</f>
        <v>21.906971229845084</v>
      </c>
      <c r="R487" s="8">
        <f>E487/N487</f>
        <v>66.520080000000007</v>
      </c>
      <c r="S487" t="str">
        <f t="shared" si="44"/>
        <v>film &amp; video</v>
      </c>
      <c r="T487" t="str">
        <f t="shared" si="45"/>
        <v>animation</v>
      </c>
      <c r="U487">
        <f t="shared" si="46"/>
        <v>2013</v>
      </c>
      <c r="V487">
        <f t="shared" si="47"/>
        <v>4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7">
        <f t="shared" si="42"/>
        <v>41761.94258101852</v>
      </c>
      <c r="L488" s="7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>
        <f>(E488/D488)*100</f>
        <v>9.0909090909090905E-3</v>
      </c>
      <c r="R488" s="8">
        <f>E488/N488</f>
        <v>50</v>
      </c>
      <c r="S488" t="str">
        <f t="shared" si="44"/>
        <v>film &amp; video</v>
      </c>
      <c r="T488" t="str">
        <f t="shared" si="45"/>
        <v>animation</v>
      </c>
      <c r="U488">
        <f t="shared" si="46"/>
        <v>2014</v>
      </c>
      <c r="V488">
        <f t="shared" si="47"/>
        <v>5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7">
        <f t="shared" si="42"/>
        <v>42669.594837962963</v>
      </c>
      <c r="L489" s="7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>
        <f>(E489/D489)*100</f>
        <v>0</v>
      </c>
      <c r="R489" s="8" t="e">
        <f>E489/N489</f>
        <v>#DIV/0!</v>
      </c>
      <c r="S489" t="str">
        <f t="shared" si="44"/>
        <v>film &amp; video</v>
      </c>
      <c r="T489" t="str">
        <f t="shared" si="45"/>
        <v>animation</v>
      </c>
      <c r="U489">
        <f t="shared" si="46"/>
        <v>2016</v>
      </c>
      <c r="V489">
        <f t="shared" si="47"/>
        <v>10</v>
      </c>
    </row>
    <row r="490" spans="1:22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7">
        <f t="shared" si="42"/>
        <v>42714.054398148146</v>
      </c>
      <c r="L490" s="7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>
        <f>(E490/D490)*100</f>
        <v>0</v>
      </c>
      <c r="R490" s="8" t="e">
        <f>E490/N490</f>
        <v>#DIV/0!</v>
      </c>
      <c r="S490" t="str">
        <f t="shared" si="44"/>
        <v>film &amp; video</v>
      </c>
      <c r="T490" t="str">
        <f t="shared" si="45"/>
        <v>animation</v>
      </c>
      <c r="U490">
        <f t="shared" si="46"/>
        <v>2016</v>
      </c>
      <c r="V490">
        <f t="shared" si="47"/>
        <v>12</v>
      </c>
    </row>
    <row r="491" spans="1:22" ht="28.8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7">
        <f t="shared" si="42"/>
        <v>40882.481666666667</v>
      </c>
      <c r="L491" s="7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>
        <f>(E491/D491)*100</f>
        <v>0.28667813379201834</v>
      </c>
      <c r="R491" s="8">
        <f>E491/N491</f>
        <v>71.666666666666671</v>
      </c>
      <c r="S491" t="str">
        <f t="shared" si="44"/>
        <v>film &amp; video</v>
      </c>
      <c r="T491" t="str">
        <f t="shared" si="45"/>
        <v>animation</v>
      </c>
      <c r="U491">
        <f t="shared" si="46"/>
        <v>2011</v>
      </c>
      <c r="V491">
        <f t="shared" si="47"/>
        <v>12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7">
        <f t="shared" si="42"/>
        <v>41113.968576388892</v>
      </c>
      <c r="L492" s="7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>
        <f>(E492/D492)*100</f>
        <v>0</v>
      </c>
      <c r="R492" s="8" t="e">
        <f>E492/N492</f>
        <v>#DIV/0!</v>
      </c>
      <c r="S492" t="str">
        <f t="shared" si="44"/>
        <v>film &amp; video</v>
      </c>
      <c r="T492" t="str">
        <f t="shared" si="45"/>
        <v>animation</v>
      </c>
      <c r="U492">
        <f t="shared" si="46"/>
        <v>2012</v>
      </c>
      <c r="V492">
        <f t="shared" si="47"/>
        <v>7</v>
      </c>
    </row>
    <row r="493" spans="1:22" ht="28.8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7">
        <f t="shared" si="42"/>
        <v>42366.982627314821</v>
      </c>
      <c r="L493" s="7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>
        <f>(E493/D493)*100</f>
        <v>0</v>
      </c>
      <c r="R493" s="8" t="e">
        <f>E493/N493</f>
        <v>#DIV/0!</v>
      </c>
      <c r="S493" t="str">
        <f t="shared" si="44"/>
        <v>film &amp; video</v>
      </c>
      <c r="T493" t="str">
        <f t="shared" si="45"/>
        <v>animation</v>
      </c>
      <c r="U493">
        <f t="shared" si="46"/>
        <v>2015</v>
      </c>
      <c r="V493">
        <f t="shared" si="47"/>
        <v>12</v>
      </c>
    </row>
    <row r="494" spans="1:22" ht="28.8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7">
        <f t="shared" si="42"/>
        <v>42596.03506944445</v>
      </c>
      <c r="L494" s="7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>
        <f>(E494/D494)*100</f>
        <v>0</v>
      </c>
      <c r="R494" s="8" t="e">
        <f>E494/N494</f>
        <v>#DIV/0!</v>
      </c>
      <c r="S494" t="str">
        <f t="shared" si="44"/>
        <v>film &amp; video</v>
      </c>
      <c r="T494" t="str">
        <f t="shared" si="45"/>
        <v>animation</v>
      </c>
      <c r="U494">
        <f t="shared" si="46"/>
        <v>2016</v>
      </c>
      <c r="V494">
        <f t="shared" si="47"/>
        <v>8</v>
      </c>
    </row>
    <row r="495" spans="1:22" ht="28.8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7">
        <f t="shared" si="42"/>
        <v>42114.726134259254</v>
      </c>
      <c r="L495" s="7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>
        <f>(E495/D495)*100</f>
        <v>0</v>
      </c>
      <c r="R495" s="8" t="e">
        <f>E495/N495</f>
        <v>#DIV/0!</v>
      </c>
      <c r="S495" t="str">
        <f t="shared" si="44"/>
        <v>film &amp; video</v>
      </c>
      <c r="T495" t="str">
        <f t="shared" si="45"/>
        <v>animation</v>
      </c>
      <c r="U495">
        <f t="shared" si="46"/>
        <v>2015</v>
      </c>
      <c r="V495">
        <f t="shared" si="47"/>
        <v>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7">
        <f t="shared" si="42"/>
        <v>41799.830613425926</v>
      </c>
      <c r="L496" s="7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>
        <f>(E496/D496)*100</f>
        <v>0.155</v>
      </c>
      <c r="R496" s="8">
        <f>E496/N496</f>
        <v>10.333333333333334</v>
      </c>
      <c r="S496" t="str">
        <f t="shared" si="44"/>
        <v>film &amp; video</v>
      </c>
      <c r="T496" t="str">
        <f t="shared" si="45"/>
        <v>animation</v>
      </c>
      <c r="U496">
        <f t="shared" si="46"/>
        <v>2014</v>
      </c>
      <c r="V496">
        <f t="shared" si="47"/>
        <v>6</v>
      </c>
    </row>
    <row r="497" spans="1:22" ht="28.8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7">
        <f t="shared" si="42"/>
        <v>42171.827604166669</v>
      </c>
      <c r="L497" s="7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>
        <f>(E497/D497)*100</f>
        <v>0</v>
      </c>
      <c r="R497" s="8" t="e">
        <f>E497/N497</f>
        <v>#DIV/0!</v>
      </c>
      <c r="S497" t="str">
        <f t="shared" si="44"/>
        <v>film &amp; video</v>
      </c>
      <c r="T497" t="str">
        <f t="shared" si="45"/>
        <v>animation</v>
      </c>
      <c r="U497">
        <f t="shared" si="46"/>
        <v>2015</v>
      </c>
      <c r="V497">
        <f t="shared" si="47"/>
        <v>6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7">
        <f t="shared" si="42"/>
        <v>41620.93141203704</v>
      </c>
      <c r="L498" s="7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>
        <f>(E498/D498)*100</f>
        <v>1.6666666666666668E-3</v>
      </c>
      <c r="R498" s="8">
        <f>E498/N498</f>
        <v>1</v>
      </c>
      <c r="S498" t="str">
        <f t="shared" si="44"/>
        <v>film &amp; video</v>
      </c>
      <c r="T498" t="str">
        <f t="shared" si="45"/>
        <v>animation</v>
      </c>
      <c r="U498">
        <f t="shared" si="46"/>
        <v>2013</v>
      </c>
      <c r="V498">
        <f t="shared" si="47"/>
        <v>12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7">
        <f t="shared" si="42"/>
        <v>41945.037789351853</v>
      </c>
      <c r="L499" s="7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>
        <f>(E499/D499)*100</f>
        <v>0.6696428571428571</v>
      </c>
      <c r="R499" s="8">
        <f>E499/N499</f>
        <v>10</v>
      </c>
      <c r="S499" t="str">
        <f t="shared" si="44"/>
        <v>film &amp; video</v>
      </c>
      <c r="T499" t="str">
        <f t="shared" si="45"/>
        <v>animation</v>
      </c>
      <c r="U499">
        <f t="shared" si="46"/>
        <v>2014</v>
      </c>
      <c r="V499">
        <f t="shared" si="47"/>
        <v>11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7">
        <f t="shared" si="42"/>
        <v>40858.762141203704</v>
      </c>
      <c r="L500" s="7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>
        <f>(E500/D500)*100</f>
        <v>4.5985132395404564</v>
      </c>
      <c r="R500" s="8">
        <f>E500/N500</f>
        <v>136.09090909090909</v>
      </c>
      <c r="S500" t="str">
        <f t="shared" si="44"/>
        <v>film &amp; video</v>
      </c>
      <c r="T500" t="str">
        <f t="shared" si="45"/>
        <v>animation</v>
      </c>
      <c r="U500">
        <f t="shared" si="46"/>
        <v>2011</v>
      </c>
      <c r="V500">
        <f t="shared" si="47"/>
        <v>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7">
        <f t="shared" si="42"/>
        <v>40043.895462962959</v>
      </c>
      <c r="L501" s="7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>
        <f>(E501/D501)*100</f>
        <v>9.5500000000000007</v>
      </c>
      <c r="R501" s="8">
        <f>E501/N501</f>
        <v>73.461538461538467</v>
      </c>
      <c r="S501" t="str">
        <f t="shared" si="44"/>
        <v>film &amp; video</v>
      </c>
      <c r="T501" t="str">
        <f t="shared" si="45"/>
        <v>animation</v>
      </c>
      <c r="U501">
        <f t="shared" si="46"/>
        <v>2009</v>
      </c>
      <c r="V501">
        <f t="shared" si="47"/>
        <v>8</v>
      </c>
    </row>
    <row r="502" spans="1:22" ht="43.2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7">
        <f t="shared" si="42"/>
        <v>40247.886006944449</v>
      </c>
      <c r="L502" s="7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>
        <f>(E502/D502)*100</f>
        <v>3.3076923076923079</v>
      </c>
      <c r="R502" s="8">
        <f>E502/N502</f>
        <v>53.75</v>
      </c>
      <c r="S502" t="str">
        <f t="shared" si="44"/>
        <v>film &amp; video</v>
      </c>
      <c r="T502" t="str">
        <f t="shared" si="45"/>
        <v>animation</v>
      </c>
      <c r="U502">
        <f t="shared" si="46"/>
        <v>2010</v>
      </c>
      <c r="V502">
        <f t="shared" si="47"/>
        <v>3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7">
        <f t="shared" si="42"/>
        <v>40703.234386574077</v>
      </c>
      <c r="L503" s="7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>
        <f>(E503/D503)*100</f>
        <v>0</v>
      </c>
      <c r="R503" s="8" t="e">
        <f>E503/N503</f>
        <v>#DIV/0!</v>
      </c>
      <c r="S503" t="str">
        <f t="shared" si="44"/>
        <v>film &amp; video</v>
      </c>
      <c r="T503" t="str">
        <f t="shared" si="45"/>
        <v>animation</v>
      </c>
      <c r="U503">
        <f t="shared" si="46"/>
        <v>2011</v>
      </c>
      <c r="V503">
        <f t="shared" si="47"/>
        <v>6</v>
      </c>
    </row>
    <row r="504" spans="1:22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7">
        <f t="shared" si="42"/>
        <v>40956.553530092591</v>
      </c>
      <c r="L504" s="7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>
        <f>(E504/D504)*100</f>
        <v>1.1499999999999999</v>
      </c>
      <c r="R504" s="8">
        <f>E504/N504</f>
        <v>57.5</v>
      </c>
      <c r="S504" t="str">
        <f t="shared" si="44"/>
        <v>film &amp; video</v>
      </c>
      <c r="T504" t="str">
        <f t="shared" si="45"/>
        <v>animation</v>
      </c>
      <c r="U504">
        <f t="shared" si="46"/>
        <v>2012</v>
      </c>
      <c r="V504">
        <f t="shared" si="47"/>
        <v>2</v>
      </c>
    </row>
    <row r="505" spans="1:22" ht="28.8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7">
        <f t="shared" si="42"/>
        <v>41991.526655092588</v>
      </c>
      <c r="L505" s="7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>
        <f>(E505/D505)*100</f>
        <v>1.7538461538461538</v>
      </c>
      <c r="R505" s="8">
        <f>E505/N505</f>
        <v>12.666666666666666</v>
      </c>
      <c r="S505" t="str">
        <f t="shared" si="44"/>
        <v>film &amp; video</v>
      </c>
      <c r="T505" t="str">
        <f t="shared" si="45"/>
        <v>animation</v>
      </c>
      <c r="U505">
        <f t="shared" si="46"/>
        <v>2014</v>
      </c>
      <c r="V505">
        <f t="shared" si="47"/>
        <v>12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7">
        <f t="shared" si="42"/>
        <v>40949.98364583333</v>
      </c>
      <c r="L506" s="7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>
        <f>(E506/D506)*100</f>
        <v>1.3673469387755102</v>
      </c>
      <c r="R506" s="8">
        <f>E506/N506</f>
        <v>67</v>
      </c>
      <c r="S506" t="str">
        <f t="shared" si="44"/>
        <v>film &amp; video</v>
      </c>
      <c r="T506" t="str">
        <f t="shared" si="45"/>
        <v>animation</v>
      </c>
      <c r="U506">
        <f t="shared" si="46"/>
        <v>2012</v>
      </c>
      <c r="V506">
        <f t="shared" si="47"/>
        <v>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7">
        <f t="shared" si="42"/>
        <v>42318.098217592589</v>
      </c>
      <c r="L507" s="7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>
        <f>(E507/D507)*100</f>
        <v>0.43333333333333329</v>
      </c>
      <c r="R507" s="8">
        <f>E507/N507</f>
        <v>3.7142857142857144</v>
      </c>
      <c r="S507" t="str">
        <f t="shared" si="44"/>
        <v>film &amp; video</v>
      </c>
      <c r="T507" t="str">
        <f t="shared" si="45"/>
        <v>animation</v>
      </c>
      <c r="U507">
        <f t="shared" si="46"/>
        <v>2015</v>
      </c>
      <c r="V507">
        <f t="shared" si="47"/>
        <v>11</v>
      </c>
    </row>
    <row r="508" spans="1:22" ht="28.8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7">
        <f t="shared" si="42"/>
        <v>41466.552314814813</v>
      </c>
      <c r="L508" s="7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>
        <f>(E508/D508)*100</f>
        <v>0.125</v>
      </c>
      <c r="R508" s="8">
        <f>E508/N508</f>
        <v>250</v>
      </c>
      <c r="S508" t="str">
        <f t="shared" si="44"/>
        <v>film &amp; video</v>
      </c>
      <c r="T508" t="str">
        <f t="shared" si="45"/>
        <v>animation</v>
      </c>
      <c r="U508">
        <f t="shared" si="46"/>
        <v>2013</v>
      </c>
      <c r="V508">
        <f t="shared" si="47"/>
        <v>7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7">
        <f t="shared" si="42"/>
        <v>41156.958993055552</v>
      </c>
      <c r="L509" s="7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>
        <f>(E509/D509)*100</f>
        <v>3.2</v>
      </c>
      <c r="R509" s="8">
        <f>E509/N509</f>
        <v>64</v>
      </c>
      <c r="S509" t="str">
        <f t="shared" si="44"/>
        <v>film &amp; video</v>
      </c>
      <c r="T509" t="str">
        <f t="shared" si="45"/>
        <v>animation</v>
      </c>
      <c r="U509">
        <f t="shared" si="46"/>
        <v>2012</v>
      </c>
      <c r="V509">
        <f t="shared" si="47"/>
        <v>9</v>
      </c>
    </row>
    <row r="510" spans="1:22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7">
        <f t="shared" si="42"/>
        <v>40995.024317129632</v>
      </c>
      <c r="L510" s="7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>
        <f>(E510/D510)*100</f>
        <v>0.8</v>
      </c>
      <c r="R510" s="8">
        <f>E510/N510</f>
        <v>133.33333333333334</v>
      </c>
      <c r="S510" t="str">
        <f t="shared" si="44"/>
        <v>film &amp; video</v>
      </c>
      <c r="T510" t="str">
        <f t="shared" si="45"/>
        <v>animation</v>
      </c>
      <c r="U510">
        <f t="shared" si="46"/>
        <v>2012</v>
      </c>
      <c r="V510">
        <f t="shared" si="47"/>
        <v>3</v>
      </c>
    </row>
    <row r="511" spans="1:22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7">
        <f t="shared" si="42"/>
        <v>42153.631597222222</v>
      </c>
      <c r="L511" s="7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>
        <f>(E511/D511)*100</f>
        <v>0.2</v>
      </c>
      <c r="R511" s="8">
        <f>E511/N511</f>
        <v>10</v>
      </c>
      <c r="S511" t="str">
        <f t="shared" si="44"/>
        <v>film &amp; video</v>
      </c>
      <c r="T511" t="str">
        <f t="shared" si="45"/>
        <v>animation</v>
      </c>
      <c r="U511">
        <f t="shared" si="46"/>
        <v>2015</v>
      </c>
      <c r="V511">
        <f t="shared" si="47"/>
        <v>5</v>
      </c>
    </row>
    <row r="512" spans="1:22" ht="28.8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7">
        <f t="shared" si="42"/>
        <v>42400.176377314812</v>
      </c>
      <c r="L512" s="7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>
        <f>(E512/D512)*100</f>
        <v>0</v>
      </c>
      <c r="R512" s="8" t="e">
        <f>E512/N512</f>
        <v>#DIV/0!</v>
      </c>
      <c r="S512" t="str">
        <f t="shared" si="44"/>
        <v>film &amp; video</v>
      </c>
      <c r="T512" t="str">
        <f t="shared" si="45"/>
        <v>animation</v>
      </c>
      <c r="U512">
        <f t="shared" si="46"/>
        <v>2016</v>
      </c>
      <c r="V512">
        <f t="shared" si="47"/>
        <v>1</v>
      </c>
    </row>
    <row r="513" spans="1:22" ht="28.8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7">
        <f t="shared" si="42"/>
        <v>41340.303032407406</v>
      </c>
      <c r="L513" s="7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>
        <f>(E513/D513)*100</f>
        <v>3</v>
      </c>
      <c r="R513" s="8">
        <f>E513/N513</f>
        <v>30</v>
      </c>
      <c r="S513" t="str">
        <f t="shared" si="44"/>
        <v>film &amp; video</v>
      </c>
      <c r="T513" t="str">
        <f t="shared" si="45"/>
        <v>animation</v>
      </c>
      <c r="U513">
        <f t="shared" si="46"/>
        <v>2013</v>
      </c>
      <c r="V513">
        <f t="shared" si="47"/>
        <v>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7">
        <f t="shared" si="42"/>
        <v>42649.742210648154</v>
      </c>
      <c r="L514" s="7">
        <f t="shared" si="43"/>
        <v>42694.783877314811</v>
      </c>
      <c r="M514" t="b">
        <v>0</v>
      </c>
      <c r="N514">
        <v>2</v>
      </c>
      <c r="O514" t="b">
        <v>0</v>
      </c>
      <c r="P514" t="s">
        <v>8270</v>
      </c>
      <c r="Q514">
        <f>(E514/D514)*100</f>
        <v>0.13749999999999998</v>
      </c>
      <c r="R514" s="8">
        <f>E514/N514</f>
        <v>5.5</v>
      </c>
      <c r="S514" t="str">
        <f t="shared" si="44"/>
        <v>film &amp; video</v>
      </c>
      <c r="T514" t="str">
        <f t="shared" si="45"/>
        <v>animation</v>
      </c>
      <c r="U514">
        <f t="shared" si="46"/>
        <v>2016</v>
      </c>
      <c r="V514">
        <f t="shared" si="47"/>
        <v>10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7">
        <f t="shared" ref="K515:K578" si="48">(((J515/60)/60/24)+DATE(1970,1,1))</f>
        <v>42552.653993055559</v>
      </c>
      <c r="L515" s="7">
        <f t="shared" ref="L515:L578" si="49">(((I515/60)/60/24)+DATE(1970,1,1))</f>
        <v>42597.291666666672</v>
      </c>
      <c r="M515" t="b">
        <v>0</v>
      </c>
      <c r="N515">
        <v>68</v>
      </c>
      <c r="O515" t="b">
        <v>0</v>
      </c>
      <c r="P515" t="s">
        <v>8270</v>
      </c>
      <c r="Q515">
        <f>(E515/D515)*100</f>
        <v>13.923999999999999</v>
      </c>
      <c r="R515" s="8">
        <f>E515/N515</f>
        <v>102.38235294117646</v>
      </c>
      <c r="S515" t="str">
        <f t="shared" ref="S515:S578" si="50">LEFT(P515,SEARCH("/",P515,1)-1)</f>
        <v>film &amp; video</v>
      </c>
      <c r="T515" t="str">
        <f t="shared" ref="T515:T578" si="51">RIGHT(P515,LEN(P515) -FIND("/",P515))</f>
        <v>animation</v>
      </c>
      <c r="U515">
        <f t="shared" ref="U515:U578" si="52">YEAR(K515)</f>
        <v>2016</v>
      </c>
      <c r="V515">
        <f t="shared" ref="V515:V578" si="53">MONTH(K515)</f>
        <v>7</v>
      </c>
    </row>
    <row r="516" spans="1:22" ht="28.8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7">
        <f t="shared" si="48"/>
        <v>41830.613969907405</v>
      </c>
      <c r="L516" s="7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>
        <f>(E516/D516)*100</f>
        <v>3.3333333333333335</v>
      </c>
      <c r="R516" s="8">
        <f>E516/N516</f>
        <v>16.666666666666668</v>
      </c>
      <c r="S516" t="str">
        <f t="shared" si="50"/>
        <v>film &amp; video</v>
      </c>
      <c r="T516" t="str">
        <f t="shared" si="51"/>
        <v>animation</v>
      </c>
      <c r="U516">
        <f t="shared" si="52"/>
        <v>2014</v>
      </c>
      <c r="V516">
        <f t="shared" si="53"/>
        <v>7</v>
      </c>
    </row>
    <row r="517" spans="1:22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7">
        <f t="shared" si="48"/>
        <v>42327.490752314814</v>
      </c>
      <c r="L517" s="7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>
        <f>(E517/D517)*100</f>
        <v>25.41340206185567</v>
      </c>
      <c r="R517" s="8">
        <f>E517/N517</f>
        <v>725.02941176470586</v>
      </c>
      <c r="S517" t="str">
        <f t="shared" si="50"/>
        <v>film &amp; video</v>
      </c>
      <c r="T517" t="str">
        <f t="shared" si="51"/>
        <v>animation</v>
      </c>
      <c r="U517">
        <f t="shared" si="52"/>
        <v>2015</v>
      </c>
      <c r="V517">
        <f t="shared" si="53"/>
        <v>11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7">
        <f t="shared" si="48"/>
        <v>42091.778703703705</v>
      </c>
      <c r="L518" s="7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>
        <f>(E518/D518)*100</f>
        <v>0</v>
      </c>
      <c r="R518" s="8" t="e">
        <f>E518/N518</f>
        <v>#DIV/0!</v>
      </c>
      <c r="S518" t="str">
        <f t="shared" si="50"/>
        <v>film &amp; video</v>
      </c>
      <c r="T518" t="str">
        <f t="shared" si="51"/>
        <v>animation</v>
      </c>
      <c r="U518">
        <f t="shared" si="52"/>
        <v>2015</v>
      </c>
      <c r="V518">
        <f t="shared" si="53"/>
        <v>3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7">
        <f t="shared" si="48"/>
        <v>42738.615289351852</v>
      </c>
      <c r="L519" s="7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>
        <f>(E519/D519)*100</f>
        <v>1.3666666666666667</v>
      </c>
      <c r="R519" s="8">
        <f>E519/N519</f>
        <v>68.333333333333329</v>
      </c>
      <c r="S519" t="str">
        <f t="shared" si="50"/>
        <v>film &amp; video</v>
      </c>
      <c r="T519" t="str">
        <f t="shared" si="51"/>
        <v>animation</v>
      </c>
      <c r="U519">
        <f t="shared" si="52"/>
        <v>2017</v>
      </c>
      <c r="V519">
        <f t="shared" si="53"/>
        <v>1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7">
        <f t="shared" si="48"/>
        <v>42223.616018518514</v>
      </c>
      <c r="L520" s="7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>
        <f>(E520/D520)*100</f>
        <v>0</v>
      </c>
      <c r="R520" s="8" t="e">
        <f>E520/N520</f>
        <v>#DIV/0!</v>
      </c>
      <c r="S520" t="str">
        <f t="shared" si="50"/>
        <v>film &amp; video</v>
      </c>
      <c r="T520" t="str">
        <f t="shared" si="51"/>
        <v>animation</v>
      </c>
      <c r="U520">
        <f t="shared" si="52"/>
        <v>2015</v>
      </c>
      <c r="V520">
        <f t="shared" si="53"/>
        <v>8</v>
      </c>
    </row>
    <row r="521" spans="1:22" ht="28.8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7">
        <f t="shared" si="48"/>
        <v>41218.391446759262</v>
      </c>
      <c r="L521" s="7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>
        <f>(E521/D521)*100</f>
        <v>22.881426547787683</v>
      </c>
      <c r="R521" s="8">
        <f>E521/N521</f>
        <v>39.228571428571428</v>
      </c>
      <c r="S521" t="str">
        <f t="shared" si="50"/>
        <v>film &amp; video</v>
      </c>
      <c r="T521" t="str">
        <f t="shared" si="51"/>
        <v>animation</v>
      </c>
      <c r="U521">
        <f t="shared" si="52"/>
        <v>2012</v>
      </c>
      <c r="V521">
        <f t="shared" si="53"/>
        <v>11</v>
      </c>
    </row>
    <row r="522" spans="1:22" ht="28.8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7">
        <f t="shared" si="48"/>
        <v>42318.702094907407</v>
      </c>
      <c r="L522" s="7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>
        <f>(E522/D522)*100</f>
        <v>102.1</v>
      </c>
      <c r="R522" s="8">
        <f>E522/N522</f>
        <v>150.14705882352942</v>
      </c>
      <c r="S522" t="str">
        <f t="shared" si="50"/>
        <v>theater</v>
      </c>
      <c r="T522" t="str">
        <f t="shared" si="51"/>
        <v>plays</v>
      </c>
      <c r="U522">
        <f t="shared" si="52"/>
        <v>2015</v>
      </c>
      <c r="V522">
        <f t="shared" si="53"/>
        <v>11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7">
        <f t="shared" si="48"/>
        <v>42646.092812499999</v>
      </c>
      <c r="L523" s="7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>
        <f>(E523/D523)*100</f>
        <v>104.64</v>
      </c>
      <c r="R523" s="8">
        <f>E523/N523</f>
        <v>93.428571428571431</v>
      </c>
      <c r="S523" t="str">
        <f t="shared" si="50"/>
        <v>theater</v>
      </c>
      <c r="T523" t="str">
        <f t="shared" si="51"/>
        <v>plays</v>
      </c>
      <c r="U523">
        <f t="shared" si="52"/>
        <v>2016</v>
      </c>
      <c r="V523">
        <f t="shared" si="53"/>
        <v>10</v>
      </c>
    </row>
    <row r="524" spans="1:22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7">
        <f t="shared" si="48"/>
        <v>42430.040798611109</v>
      </c>
      <c r="L524" s="7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>
        <f>(E524/D524)*100</f>
        <v>114.66666666666667</v>
      </c>
      <c r="R524" s="8">
        <f>E524/N524</f>
        <v>110.96774193548387</v>
      </c>
      <c r="S524" t="str">
        <f t="shared" si="50"/>
        <v>theater</v>
      </c>
      <c r="T524" t="str">
        <f t="shared" si="51"/>
        <v>plays</v>
      </c>
      <c r="U524">
        <f t="shared" si="52"/>
        <v>2016</v>
      </c>
      <c r="V524">
        <f t="shared" si="53"/>
        <v>3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7">
        <f t="shared" si="48"/>
        <v>42238.13282407407</v>
      </c>
      <c r="L525" s="7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>
        <f>(E525/D525)*100</f>
        <v>120.6</v>
      </c>
      <c r="R525" s="8">
        <f>E525/N525</f>
        <v>71.785714285714292</v>
      </c>
      <c r="S525" t="str">
        <f t="shared" si="50"/>
        <v>theater</v>
      </c>
      <c r="T525" t="str">
        <f t="shared" si="51"/>
        <v>plays</v>
      </c>
      <c r="U525">
        <f t="shared" si="52"/>
        <v>2015</v>
      </c>
      <c r="V525">
        <f t="shared" si="53"/>
        <v>8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7">
        <f t="shared" si="48"/>
        <v>42492.717233796298</v>
      </c>
      <c r="L526" s="7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>
        <f>(E526/D526)*100</f>
        <v>108.67285714285715</v>
      </c>
      <c r="R526" s="8">
        <f>E526/N526</f>
        <v>29.258076923076924</v>
      </c>
      <c r="S526" t="str">
        <f t="shared" si="50"/>
        <v>theater</v>
      </c>
      <c r="T526" t="str">
        <f t="shared" si="51"/>
        <v>plays</v>
      </c>
      <c r="U526">
        <f t="shared" si="52"/>
        <v>2016</v>
      </c>
      <c r="V526">
        <f t="shared" si="53"/>
        <v>5</v>
      </c>
    </row>
    <row r="527" spans="1:22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7">
        <f t="shared" si="48"/>
        <v>41850.400937500002</v>
      </c>
      <c r="L527" s="7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>
        <f>(E527/D527)*100</f>
        <v>100</v>
      </c>
      <c r="R527" s="8">
        <f>E527/N527</f>
        <v>1000</v>
      </c>
      <c r="S527" t="str">
        <f t="shared" si="50"/>
        <v>theater</v>
      </c>
      <c r="T527" t="str">
        <f t="shared" si="51"/>
        <v>plays</v>
      </c>
      <c r="U527">
        <f t="shared" si="52"/>
        <v>2014</v>
      </c>
      <c r="V527">
        <f t="shared" si="53"/>
        <v>7</v>
      </c>
    </row>
    <row r="528" spans="1:22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7">
        <f t="shared" si="48"/>
        <v>42192.591944444444</v>
      </c>
      <c r="L528" s="7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>
        <f>(E528/D528)*100</f>
        <v>113.99999999999999</v>
      </c>
      <c r="R528" s="8">
        <f>E528/N528</f>
        <v>74.347826086956516</v>
      </c>
      <c r="S528" t="str">
        <f t="shared" si="50"/>
        <v>theater</v>
      </c>
      <c r="T528" t="str">
        <f t="shared" si="51"/>
        <v>plays</v>
      </c>
      <c r="U528">
        <f t="shared" si="52"/>
        <v>2015</v>
      </c>
      <c r="V528">
        <f t="shared" si="53"/>
        <v>7</v>
      </c>
    </row>
    <row r="529" spans="1:22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7">
        <f t="shared" si="48"/>
        <v>42753.205625000002</v>
      </c>
      <c r="L529" s="7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>
        <f>(E529/D529)*100</f>
        <v>100.85</v>
      </c>
      <c r="R529" s="8">
        <f>E529/N529</f>
        <v>63.829113924050631</v>
      </c>
      <c r="S529" t="str">
        <f t="shared" si="50"/>
        <v>theater</v>
      </c>
      <c r="T529" t="str">
        <f t="shared" si="51"/>
        <v>plays</v>
      </c>
      <c r="U529">
        <f t="shared" si="52"/>
        <v>2017</v>
      </c>
      <c r="V529">
        <f t="shared" si="53"/>
        <v>1</v>
      </c>
    </row>
    <row r="530" spans="1:22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7">
        <f t="shared" si="48"/>
        <v>42155.920219907406</v>
      </c>
      <c r="L530" s="7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>
        <f>(E530/D530)*100</f>
        <v>115.65217391304347</v>
      </c>
      <c r="R530" s="8">
        <f>E530/N530</f>
        <v>44.333333333333336</v>
      </c>
      <c r="S530" t="str">
        <f t="shared" si="50"/>
        <v>theater</v>
      </c>
      <c r="T530" t="str">
        <f t="shared" si="51"/>
        <v>plays</v>
      </c>
      <c r="U530">
        <f t="shared" si="52"/>
        <v>2015</v>
      </c>
      <c r="V530">
        <f t="shared" si="53"/>
        <v>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7">
        <f t="shared" si="48"/>
        <v>42725.031180555554</v>
      </c>
      <c r="L531" s="7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>
        <f>(E531/D531)*100</f>
        <v>130.41666666666666</v>
      </c>
      <c r="R531" s="8">
        <f>E531/N531</f>
        <v>86.944444444444443</v>
      </c>
      <c r="S531" t="str">
        <f t="shared" si="50"/>
        <v>theater</v>
      </c>
      <c r="T531" t="str">
        <f t="shared" si="51"/>
        <v>plays</v>
      </c>
      <c r="U531">
        <f t="shared" si="52"/>
        <v>2016</v>
      </c>
      <c r="V531">
        <f t="shared" si="53"/>
        <v>12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7">
        <f t="shared" si="48"/>
        <v>42157.591064814813</v>
      </c>
      <c r="L532" s="7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>
        <f>(E532/D532)*100</f>
        <v>107.78267254038178</v>
      </c>
      <c r="R532" s="8">
        <f>E532/N532</f>
        <v>126.55172413793103</v>
      </c>
      <c r="S532" t="str">
        <f t="shared" si="50"/>
        <v>theater</v>
      </c>
      <c r="T532" t="str">
        <f t="shared" si="51"/>
        <v>plays</v>
      </c>
      <c r="U532">
        <f t="shared" si="52"/>
        <v>2015</v>
      </c>
      <c r="V532">
        <f t="shared" si="53"/>
        <v>6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7">
        <f t="shared" si="48"/>
        <v>42676.065150462964</v>
      </c>
      <c r="L533" s="7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>
        <f>(E533/D533)*100</f>
        <v>100</v>
      </c>
      <c r="R533" s="8">
        <f>E533/N533</f>
        <v>129.03225806451613</v>
      </c>
      <c r="S533" t="str">
        <f t="shared" si="50"/>
        <v>theater</v>
      </c>
      <c r="T533" t="str">
        <f t="shared" si="51"/>
        <v>plays</v>
      </c>
      <c r="U533">
        <f t="shared" si="52"/>
        <v>2016</v>
      </c>
      <c r="V533">
        <f t="shared" si="53"/>
        <v>11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7">
        <f t="shared" si="48"/>
        <v>42473.007037037038</v>
      </c>
      <c r="L534" s="7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>
        <f>(E534/D534)*100</f>
        <v>123.25</v>
      </c>
      <c r="R534" s="8">
        <f>E534/N534</f>
        <v>71.242774566473983</v>
      </c>
      <c r="S534" t="str">
        <f t="shared" si="50"/>
        <v>theater</v>
      </c>
      <c r="T534" t="str">
        <f t="shared" si="51"/>
        <v>plays</v>
      </c>
      <c r="U534">
        <f t="shared" si="52"/>
        <v>2016</v>
      </c>
      <c r="V534">
        <f t="shared" si="53"/>
        <v>4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7">
        <f t="shared" si="48"/>
        <v>42482.43478009259</v>
      </c>
      <c r="L535" s="7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>
        <f>(E535/D535)*100</f>
        <v>100.2</v>
      </c>
      <c r="R535" s="8">
        <f>E535/N535</f>
        <v>117.88235294117646</v>
      </c>
      <c r="S535" t="str">
        <f t="shared" si="50"/>
        <v>theater</v>
      </c>
      <c r="T535" t="str">
        <f t="shared" si="51"/>
        <v>plays</v>
      </c>
      <c r="U535">
        <f t="shared" si="52"/>
        <v>2016</v>
      </c>
      <c r="V535">
        <f t="shared" si="53"/>
        <v>4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7">
        <f t="shared" si="48"/>
        <v>42270.810995370368</v>
      </c>
      <c r="L536" s="7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>
        <f>(E536/D536)*100</f>
        <v>104.66666666666666</v>
      </c>
      <c r="R536" s="8">
        <f>E536/N536</f>
        <v>327.08333333333331</v>
      </c>
      <c r="S536" t="str">
        <f t="shared" si="50"/>
        <v>theater</v>
      </c>
      <c r="T536" t="str">
        <f t="shared" si="51"/>
        <v>plays</v>
      </c>
      <c r="U536">
        <f t="shared" si="52"/>
        <v>2015</v>
      </c>
      <c r="V536">
        <f t="shared" si="53"/>
        <v>9</v>
      </c>
    </row>
    <row r="537" spans="1:22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7">
        <f t="shared" si="48"/>
        <v>42711.545196759253</v>
      </c>
      <c r="L537" s="7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>
        <f>(E537/D537)*100</f>
        <v>102.49999999999999</v>
      </c>
      <c r="R537" s="8">
        <f>E537/N537</f>
        <v>34.745762711864408</v>
      </c>
      <c r="S537" t="str">
        <f t="shared" si="50"/>
        <v>theater</v>
      </c>
      <c r="T537" t="str">
        <f t="shared" si="51"/>
        <v>plays</v>
      </c>
      <c r="U537">
        <f t="shared" si="52"/>
        <v>2016</v>
      </c>
      <c r="V537">
        <f t="shared" si="53"/>
        <v>12</v>
      </c>
    </row>
    <row r="538" spans="1:22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7">
        <f t="shared" si="48"/>
        <v>42179.344988425932</v>
      </c>
      <c r="L538" s="7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>
        <f>(E538/D538)*100</f>
        <v>118.25757575757576</v>
      </c>
      <c r="R538" s="8">
        <f>E538/N538</f>
        <v>100.06410256410257</v>
      </c>
      <c r="S538" t="str">
        <f t="shared" si="50"/>
        <v>theater</v>
      </c>
      <c r="T538" t="str">
        <f t="shared" si="51"/>
        <v>plays</v>
      </c>
      <c r="U538">
        <f t="shared" si="52"/>
        <v>2015</v>
      </c>
      <c r="V538">
        <f t="shared" si="53"/>
        <v>6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7">
        <f t="shared" si="48"/>
        <v>42282.768414351856</v>
      </c>
      <c r="L539" s="7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>
        <f>(E539/D539)*100</f>
        <v>120.5</v>
      </c>
      <c r="R539" s="8">
        <f>E539/N539</f>
        <v>40.847457627118644</v>
      </c>
      <c r="S539" t="str">
        <f t="shared" si="50"/>
        <v>theater</v>
      </c>
      <c r="T539" t="str">
        <f t="shared" si="51"/>
        <v>plays</v>
      </c>
      <c r="U539">
        <f t="shared" si="52"/>
        <v>2015</v>
      </c>
      <c r="V539">
        <f t="shared" si="53"/>
        <v>10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7">
        <f t="shared" si="48"/>
        <v>42473.794710648144</v>
      </c>
      <c r="L540" s="7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>
        <f>(E540/D540)*100</f>
        <v>302.42</v>
      </c>
      <c r="R540" s="8">
        <f>E540/N540</f>
        <v>252.01666666666668</v>
      </c>
      <c r="S540" t="str">
        <f t="shared" si="50"/>
        <v>theater</v>
      </c>
      <c r="T540" t="str">
        <f t="shared" si="51"/>
        <v>plays</v>
      </c>
      <c r="U540">
        <f t="shared" si="52"/>
        <v>2016</v>
      </c>
      <c r="V540">
        <f t="shared" si="53"/>
        <v>4</v>
      </c>
    </row>
    <row r="541" spans="1:22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7">
        <f t="shared" si="48"/>
        <v>42535.049849537041</v>
      </c>
      <c r="L541" s="7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>
        <f>(E541/D541)*100</f>
        <v>100.64400000000001</v>
      </c>
      <c r="R541" s="8">
        <f>E541/N541</f>
        <v>25.161000000000001</v>
      </c>
      <c r="S541" t="str">
        <f t="shared" si="50"/>
        <v>theater</v>
      </c>
      <c r="T541" t="str">
        <f t="shared" si="51"/>
        <v>plays</v>
      </c>
      <c r="U541">
        <f t="shared" si="52"/>
        <v>2016</v>
      </c>
      <c r="V541">
        <f t="shared" si="53"/>
        <v>6</v>
      </c>
    </row>
    <row r="542" spans="1:22" ht="43.2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7">
        <f t="shared" si="48"/>
        <v>42009.817199074074</v>
      </c>
      <c r="L542" s="7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>
        <f>(E542/D542)*100</f>
        <v>6.6666666666666671E-3</v>
      </c>
      <c r="R542" s="8">
        <f>E542/N542</f>
        <v>1</v>
      </c>
      <c r="S542" t="str">
        <f t="shared" si="50"/>
        <v>technology</v>
      </c>
      <c r="T542" t="str">
        <f t="shared" si="51"/>
        <v>web</v>
      </c>
      <c r="U542">
        <f t="shared" si="52"/>
        <v>2015</v>
      </c>
      <c r="V542">
        <f t="shared" si="53"/>
        <v>1</v>
      </c>
    </row>
    <row r="543" spans="1:22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7">
        <f t="shared" si="48"/>
        <v>42276.046689814815</v>
      </c>
      <c r="L543" s="7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>
        <f>(E543/D543)*100</f>
        <v>0.55555555555555558</v>
      </c>
      <c r="R543" s="8">
        <f>E543/N543</f>
        <v>25</v>
      </c>
      <c r="S543" t="str">
        <f t="shared" si="50"/>
        <v>technology</v>
      </c>
      <c r="T543" t="str">
        <f t="shared" si="51"/>
        <v>web</v>
      </c>
      <c r="U543">
        <f t="shared" si="52"/>
        <v>2015</v>
      </c>
      <c r="V543">
        <f t="shared" si="53"/>
        <v>9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7">
        <f t="shared" si="48"/>
        <v>42433.737453703703</v>
      </c>
      <c r="L544" s="7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>
        <f>(E544/D544)*100</f>
        <v>3.9999999999999996E-4</v>
      </c>
      <c r="R544" s="8">
        <f>E544/N544</f>
        <v>1</v>
      </c>
      <c r="S544" t="str">
        <f t="shared" si="50"/>
        <v>technology</v>
      </c>
      <c r="T544" t="str">
        <f t="shared" si="51"/>
        <v>web</v>
      </c>
      <c r="U544">
        <f t="shared" si="52"/>
        <v>2016</v>
      </c>
      <c r="V544">
        <f t="shared" si="53"/>
        <v>3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7">
        <f t="shared" si="48"/>
        <v>41914.092152777775</v>
      </c>
      <c r="L545" s="7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>
        <f>(E545/D545)*100</f>
        <v>0.31818181818181818</v>
      </c>
      <c r="R545" s="8">
        <f>E545/N545</f>
        <v>35</v>
      </c>
      <c r="S545" t="str">
        <f t="shared" si="50"/>
        <v>technology</v>
      </c>
      <c r="T545" t="str">
        <f t="shared" si="51"/>
        <v>web</v>
      </c>
      <c r="U545">
        <f t="shared" si="52"/>
        <v>2014</v>
      </c>
      <c r="V545">
        <f t="shared" si="53"/>
        <v>10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7">
        <f t="shared" si="48"/>
        <v>42525.656944444447</v>
      </c>
      <c r="L546" s="7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>
        <f>(E546/D546)*100</f>
        <v>1.2</v>
      </c>
      <c r="R546" s="8">
        <f>E546/N546</f>
        <v>3</v>
      </c>
      <c r="S546" t="str">
        <f t="shared" si="50"/>
        <v>technology</v>
      </c>
      <c r="T546" t="str">
        <f t="shared" si="51"/>
        <v>web</v>
      </c>
      <c r="U546">
        <f t="shared" si="52"/>
        <v>2016</v>
      </c>
      <c r="V546">
        <f t="shared" si="53"/>
        <v>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7">
        <f t="shared" si="48"/>
        <v>42283.592465277776</v>
      </c>
      <c r="L547" s="7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>
        <f>(E547/D547)*100</f>
        <v>27.383999999999997</v>
      </c>
      <c r="R547" s="8">
        <f>E547/N547</f>
        <v>402.70588235294116</v>
      </c>
      <c r="S547" t="str">
        <f t="shared" si="50"/>
        <v>technology</v>
      </c>
      <c r="T547" t="str">
        <f t="shared" si="51"/>
        <v>web</v>
      </c>
      <c r="U547">
        <f t="shared" si="52"/>
        <v>2015</v>
      </c>
      <c r="V547">
        <f t="shared" si="53"/>
        <v>10</v>
      </c>
    </row>
    <row r="548" spans="1:22" ht="28.8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7">
        <f t="shared" si="48"/>
        <v>42249.667997685188</v>
      </c>
      <c r="L548" s="7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>
        <f>(E548/D548)*100</f>
        <v>8.666666666666667E-2</v>
      </c>
      <c r="R548" s="8">
        <f>E548/N548</f>
        <v>26</v>
      </c>
      <c r="S548" t="str">
        <f t="shared" si="50"/>
        <v>technology</v>
      </c>
      <c r="T548" t="str">
        <f t="shared" si="51"/>
        <v>web</v>
      </c>
      <c r="U548">
        <f t="shared" si="52"/>
        <v>2015</v>
      </c>
      <c r="V548">
        <f t="shared" si="53"/>
        <v>9</v>
      </c>
    </row>
    <row r="549" spans="1:22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7">
        <f t="shared" si="48"/>
        <v>42380.696342592593</v>
      </c>
      <c r="L549" s="7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>
        <f>(E549/D549)*100</f>
        <v>0</v>
      </c>
      <c r="R549" s="8" t="e">
        <f>E549/N549</f>
        <v>#DIV/0!</v>
      </c>
      <c r="S549" t="str">
        <f t="shared" si="50"/>
        <v>technology</v>
      </c>
      <c r="T549" t="str">
        <f t="shared" si="51"/>
        <v>web</v>
      </c>
      <c r="U549">
        <f t="shared" si="52"/>
        <v>2016</v>
      </c>
      <c r="V549">
        <f t="shared" si="53"/>
        <v>1</v>
      </c>
    </row>
    <row r="550" spans="1:22" ht="28.8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7">
        <f t="shared" si="48"/>
        <v>42276.903333333335</v>
      </c>
      <c r="L550" s="7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>
        <f>(E550/D550)*100</f>
        <v>0.09</v>
      </c>
      <c r="R550" s="8">
        <f>E550/N550</f>
        <v>9</v>
      </c>
      <c r="S550" t="str">
        <f t="shared" si="50"/>
        <v>technology</v>
      </c>
      <c r="T550" t="str">
        <f t="shared" si="51"/>
        <v>web</v>
      </c>
      <c r="U550">
        <f t="shared" si="52"/>
        <v>2015</v>
      </c>
      <c r="V550">
        <f t="shared" si="53"/>
        <v>9</v>
      </c>
    </row>
    <row r="551" spans="1:22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7">
        <f t="shared" si="48"/>
        <v>42163.636828703704</v>
      </c>
      <c r="L551" s="7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>
        <f>(E551/D551)*100</f>
        <v>2.7199999999999998</v>
      </c>
      <c r="R551" s="8">
        <f>E551/N551</f>
        <v>8.5</v>
      </c>
      <c r="S551" t="str">
        <f t="shared" si="50"/>
        <v>technology</v>
      </c>
      <c r="T551" t="str">
        <f t="shared" si="51"/>
        <v>web</v>
      </c>
      <c r="U551">
        <f t="shared" si="52"/>
        <v>2015</v>
      </c>
      <c r="V551">
        <f t="shared" si="53"/>
        <v>6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7">
        <f t="shared" si="48"/>
        <v>42753.678761574076</v>
      </c>
      <c r="L552" s="7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>
        <f>(E552/D552)*100</f>
        <v>0.70000000000000007</v>
      </c>
      <c r="R552" s="8">
        <f>E552/N552</f>
        <v>8.75</v>
      </c>
      <c r="S552" t="str">
        <f t="shared" si="50"/>
        <v>technology</v>
      </c>
      <c r="T552" t="str">
        <f t="shared" si="51"/>
        <v>web</v>
      </c>
      <c r="U552">
        <f t="shared" si="52"/>
        <v>2017</v>
      </c>
      <c r="V552">
        <f t="shared" si="53"/>
        <v>1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7">
        <f t="shared" si="48"/>
        <v>42173.275740740741</v>
      </c>
      <c r="L553" s="7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>
        <f>(E553/D553)*100</f>
        <v>5.0413333333333332</v>
      </c>
      <c r="R553" s="8">
        <f>E553/N553</f>
        <v>135.03571428571428</v>
      </c>
      <c r="S553" t="str">
        <f t="shared" si="50"/>
        <v>technology</v>
      </c>
      <c r="T553" t="str">
        <f t="shared" si="51"/>
        <v>web</v>
      </c>
      <c r="U553">
        <f t="shared" si="52"/>
        <v>2015</v>
      </c>
      <c r="V553">
        <f t="shared" si="53"/>
        <v>6</v>
      </c>
    </row>
    <row r="554" spans="1:22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7">
        <f t="shared" si="48"/>
        <v>42318.616851851853</v>
      </c>
      <c r="L554" s="7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>
        <f>(E554/D554)*100</f>
        <v>0</v>
      </c>
      <c r="R554" s="8" t="e">
        <f>E554/N554</f>
        <v>#DIV/0!</v>
      </c>
      <c r="S554" t="str">
        <f t="shared" si="50"/>
        <v>technology</v>
      </c>
      <c r="T554" t="str">
        <f t="shared" si="51"/>
        <v>web</v>
      </c>
      <c r="U554">
        <f t="shared" si="52"/>
        <v>2015</v>
      </c>
      <c r="V554">
        <f t="shared" si="53"/>
        <v>11</v>
      </c>
    </row>
    <row r="555" spans="1:22" ht="28.8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7">
        <f t="shared" si="48"/>
        <v>41927.71980324074</v>
      </c>
      <c r="L555" s="7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>
        <f>(E555/D555)*100</f>
        <v>0.49199999999999999</v>
      </c>
      <c r="R555" s="8">
        <f>E555/N555</f>
        <v>20.5</v>
      </c>
      <c r="S555" t="str">
        <f t="shared" si="50"/>
        <v>technology</v>
      </c>
      <c r="T555" t="str">
        <f t="shared" si="51"/>
        <v>web</v>
      </c>
      <c r="U555">
        <f t="shared" si="52"/>
        <v>2014</v>
      </c>
      <c r="V555">
        <f t="shared" si="53"/>
        <v>10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7">
        <f t="shared" si="48"/>
        <v>41901.684861111113</v>
      </c>
      <c r="L556" s="7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>
        <f>(E556/D556)*100</f>
        <v>36.589147286821706</v>
      </c>
      <c r="R556" s="8">
        <f>E556/N556</f>
        <v>64.36363636363636</v>
      </c>
      <c r="S556" t="str">
        <f t="shared" si="50"/>
        <v>technology</v>
      </c>
      <c r="T556" t="str">
        <f t="shared" si="51"/>
        <v>web</v>
      </c>
      <c r="U556">
        <f t="shared" si="52"/>
        <v>2014</v>
      </c>
      <c r="V556">
        <f t="shared" si="53"/>
        <v>9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7">
        <f t="shared" si="48"/>
        <v>42503.353506944448</v>
      </c>
      <c r="L557" s="7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>
        <f>(E557/D557)*100</f>
        <v>0</v>
      </c>
      <c r="R557" s="8" t="e">
        <f>E557/N557</f>
        <v>#DIV/0!</v>
      </c>
      <c r="S557" t="str">
        <f t="shared" si="50"/>
        <v>technology</v>
      </c>
      <c r="T557" t="str">
        <f t="shared" si="51"/>
        <v>web</v>
      </c>
      <c r="U557">
        <f t="shared" si="52"/>
        <v>2016</v>
      </c>
      <c r="V557">
        <f t="shared" si="53"/>
        <v>5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7">
        <f t="shared" si="48"/>
        <v>42345.860150462962</v>
      </c>
      <c r="L558" s="7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>
        <f>(E558/D558)*100</f>
        <v>2.5</v>
      </c>
      <c r="R558" s="8">
        <f>E558/N558</f>
        <v>200</v>
      </c>
      <c r="S558" t="str">
        <f t="shared" si="50"/>
        <v>technology</v>
      </c>
      <c r="T558" t="str">
        <f t="shared" si="51"/>
        <v>web</v>
      </c>
      <c r="U558">
        <f t="shared" si="52"/>
        <v>2015</v>
      </c>
      <c r="V558">
        <f t="shared" si="53"/>
        <v>12</v>
      </c>
    </row>
    <row r="559" spans="1:22" ht="28.8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7">
        <f t="shared" si="48"/>
        <v>42676.942164351851</v>
      </c>
      <c r="L559" s="7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>
        <f>(E559/D559)*100</f>
        <v>0.91066666666666674</v>
      </c>
      <c r="R559" s="8">
        <f>E559/N559</f>
        <v>68.3</v>
      </c>
      <c r="S559" t="str">
        <f t="shared" si="50"/>
        <v>technology</v>
      </c>
      <c r="T559" t="str">
        <f t="shared" si="51"/>
        <v>web</v>
      </c>
      <c r="U559">
        <f t="shared" si="52"/>
        <v>2016</v>
      </c>
      <c r="V559">
        <f t="shared" si="53"/>
        <v>11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7">
        <f t="shared" si="48"/>
        <v>42057.883159722223</v>
      </c>
      <c r="L560" s="7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>
        <f>(E560/D560)*100</f>
        <v>0</v>
      </c>
      <c r="R560" s="8" t="e">
        <f>E560/N560</f>
        <v>#DIV/0!</v>
      </c>
      <c r="S560" t="str">
        <f t="shared" si="50"/>
        <v>technology</v>
      </c>
      <c r="T560" t="str">
        <f t="shared" si="51"/>
        <v>web</v>
      </c>
      <c r="U560">
        <f t="shared" si="52"/>
        <v>2015</v>
      </c>
      <c r="V560">
        <f t="shared" si="53"/>
        <v>2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7">
        <f t="shared" si="48"/>
        <v>42321.283101851848</v>
      </c>
      <c r="L561" s="7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>
        <f>(E561/D561)*100</f>
        <v>2.0833333333333336E-2</v>
      </c>
      <c r="R561" s="8">
        <f>E561/N561</f>
        <v>50</v>
      </c>
      <c r="S561" t="str">
        <f t="shared" si="50"/>
        <v>technology</v>
      </c>
      <c r="T561" t="str">
        <f t="shared" si="51"/>
        <v>web</v>
      </c>
      <c r="U561">
        <f t="shared" si="52"/>
        <v>2015</v>
      </c>
      <c r="V561">
        <f t="shared" si="53"/>
        <v>11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7">
        <f t="shared" si="48"/>
        <v>41960.771354166667</v>
      </c>
      <c r="L562" s="7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>
        <f>(E562/D562)*100</f>
        <v>1.2E-2</v>
      </c>
      <c r="R562" s="8">
        <f>E562/N562</f>
        <v>4</v>
      </c>
      <c r="S562" t="str">
        <f t="shared" si="50"/>
        <v>technology</v>
      </c>
      <c r="T562" t="str">
        <f t="shared" si="51"/>
        <v>web</v>
      </c>
      <c r="U562">
        <f t="shared" si="52"/>
        <v>2014</v>
      </c>
      <c r="V562">
        <f t="shared" si="53"/>
        <v>11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7">
        <f t="shared" si="48"/>
        <v>42268.658715277779</v>
      </c>
      <c r="L563" s="7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>
        <f>(E563/D563)*100</f>
        <v>0.36666666666666664</v>
      </c>
      <c r="R563" s="8">
        <f>E563/N563</f>
        <v>27.5</v>
      </c>
      <c r="S563" t="str">
        <f t="shared" si="50"/>
        <v>technology</v>
      </c>
      <c r="T563" t="str">
        <f t="shared" si="51"/>
        <v>web</v>
      </c>
      <c r="U563">
        <f t="shared" si="52"/>
        <v>2015</v>
      </c>
      <c r="V563">
        <f t="shared" si="53"/>
        <v>9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7">
        <f t="shared" si="48"/>
        <v>42692.389062500006</v>
      </c>
      <c r="L564" s="7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>
        <f>(E564/D564)*100</f>
        <v>0</v>
      </c>
      <c r="R564" s="8" t="e">
        <f>E564/N564</f>
        <v>#DIV/0!</v>
      </c>
      <c r="S564" t="str">
        <f t="shared" si="50"/>
        <v>technology</v>
      </c>
      <c r="T564" t="str">
        <f t="shared" si="51"/>
        <v>web</v>
      </c>
      <c r="U564">
        <f t="shared" si="52"/>
        <v>2016</v>
      </c>
      <c r="V564">
        <f t="shared" si="53"/>
        <v>11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7">
        <f t="shared" si="48"/>
        <v>42022.069988425923</v>
      </c>
      <c r="L565" s="7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>
        <f>(E565/D565)*100</f>
        <v>9.0666666666666659E-2</v>
      </c>
      <c r="R565" s="8">
        <f>E565/N565</f>
        <v>34</v>
      </c>
      <c r="S565" t="str">
        <f t="shared" si="50"/>
        <v>technology</v>
      </c>
      <c r="T565" t="str">
        <f t="shared" si="51"/>
        <v>web</v>
      </c>
      <c r="U565">
        <f t="shared" si="52"/>
        <v>2015</v>
      </c>
      <c r="V565">
        <f t="shared" si="53"/>
        <v>1</v>
      </c>
    </row>
    <row r="566" spans="1:22" ht="43.2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7">
        <f t="shared" si="48"/>
        <v>42411.942997685182</v>
      </c>
      <c r="L566" s="7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>
        <f>(E566/D566)*100</f>
        <v>5.5555555555555558E-3</v>
      </c>
      <c r="R566" s="8">
        <f>E566/N566</f>
        <v>1</v>
      </c>
      <c r="S566" t="str">
        <f t="shared" si="50"/>
        <v>technology</v>
      </c>
      <c r="T566" t="str">
        <f t="shared" si="51"/>
        <v>web</v>
      </c>
      <c r="U566">
        <f t="shared" si="52"/>
        <v>2016</v>
      </c>
      <c r="V566">
        <f t="shared" si="53"/>
        <v>2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7">
        <f t="shared" si="48"/>
        <v>42165.785289351858</v>
      </c>
      <c r="L567" s="7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>
        <f>(E567/D567)*100</f>
        <v>0</v>
      </c>
      <c r="R567" s="8" t="e">
        <f>E567/N567</f>
        <v>#DIV/0!</v>
      </c>
      <c r="S567" t="str">
        <f t="shared" si="50"/>
        <v>technology</v>
      </c>
      <c r="T567" t="str">
        <f t="shared" si="51"/>
        <v>web</v>
      </c>
      <c r="U567">
        <f t="shared" si="52"/>
        <v>2015</v>
      </c>
      <c r="V567">
        <f t="shared" si="53"/>
        <v>6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7">
        <f t="shared" si="48"/>
        <v>42535.68440972222</v>
      </c>
      <c r="L568" s="7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>
        <f>(E568/D568)*100</f>
        <v>0.02</v>
      </c>
      <c r="R568" s="8">
        <f>E568/N568</f>
        <v>1</v>
      </c>
      <c r="S568" t="str">
        <f t="shared" si="50"/>
        <v>technology</v>
      </c>
      <c r="T568" t="str">
        <f t="shared" si="51"/>
        <v>web</v>
      </c>
      <c r="U568">
        <f t="shared" si="52"/>
        <v>2016</v>
      </c>
      <c r="V568">
        <f t="shared" si="53"/>
        <v>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7">
        <f t="shared" si="48"/>
        <v>41975.842523148152</v>
      </c>
      <c r="L569" s="7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>
        <f>(E569/D569)*100</f>
        <v>0</v>
      </c>
      <c r="R569" s="8" t="e">
        <f>E569/N569</f>
        <v>#DIV/0!</v>
      </c>
      <c r="S569" t="str">
        <f t="shared" si="50"/>
        <v>technology</v>
      </c>
      <c r="T569" t="str">
        <f t="shared" si="51"/>
        <v>web</v>
      </c>
      <c r="U569">
        <f t="shared" si="52"/>
        <v>2014</v>
      </c>
      <c r="V569">
        <f t="shared" si="53"/>
        <v>12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7">
        <f t="shared" si="48"/>
        <v>42348.9215625</v>
      </c>
      <c r="L570" s="7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>
        <f>(E570/D570)*100</f>
        <v>1</v>
      </c>
      <c r="R570" s="8">
        <f>E570/N570</f>
        <v>49</v>
      </c>
      <c r="S570" t="str">
        <f t="shared" si="50"/>
        <v>technology</v>
      </c>
      <c r="T570" t="str">
        <f t="shared" si="51"/>
        <v>web</v>
      </c>
      <c r="U570">
        <f t="shared" si="52"/>
        <v>2015</v>
      </c>
      <c r="V570">
        <f t="shared" si="53"/>
        <v>12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7">
        <f t="shared" si="48"/>
        <v>42340.847361111111</v>
      </c>
      <c r="L571" s="7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>
        <f>(E571/D571)*100</f>
        <v>0.8</v>
      </c>
      <c r="R571" s="8">
        <f>E571/N571</f>
        <v>20</v>
      </c>
      <c r="S571" t="str">
        <f t="shared" si="50"/>
        <v>technology</v>
      </c>
      <c r="T571" t="str">
        <f t="shared" si="51"/>
        <v>web</v>
      </c>
      <c r="U571">
        <f t="shared" si="52"/>
        <v>2015</v>
      </c>
      <c r="V571">
        <f t="shared" si="53"/>
        <v>12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7">
        <f t="shared" si="48"/>
        <v>42388.798252314817</v>
      </c>
      <c r="L572" s="7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>
        <f>(E572/D572)*100</f>
        <v>0.16705882352941176</v>
      </c>
      <c r="R572" s="8">
        <f>E572/N572</f>
        <v>142</v>
      </c>
      <c r="S572" t="str">
        <f t="shared" si="50"/>
        <v>technology</v>
      </c>
      <c r="T572" t="str">
        <f t="shared" si="51"/>
        <v>web</v>
      </c>
      <c r="U572">
        <f t="shared" si="52"/>
        <v>2016</v>
      </c>
      <c r="V572">
        <f t="shared" si="53"/>
        <v>1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7">
        <f t="shared" si="48"/>
        <v>42192.816238425927</v>
      </c>
      <c r="L573" s="7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>
        <f>(E573/D573)*100</f>
        <v>0.42399999999999999</v>
      </c>
      <c r="R573" s="8">
        <f>E573/N573</f>
        <v>53</v>
      </c>
      <c r="S573" t="str">
        <f t="shared" si="50"/>
        <v>technology</v>
      </c>
      <c r="T573" t="str">
        <f t="shared" si="51"/>
        <v>web</v>
      </c>
      <c r="U573">
        <f t="shared" si="52"/>
        <v>2015</v>
      </c>
      <c r="V573">
        <f t="shared" si="53"/>
        <v>7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7">
        <f t="shared" si="48"/>
        <v>42282.71629629629</v>
      </c>
      <c r="L574" s="7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>
        <f>(E574/D574)*100</f>
        <v>0</v>
      </c>
      <c r="R574" s="8" t="e">
        <f>E574/N574</f>
        <v>#DIV/0!</v>
      </c>
      <c r="S574" t="str">
        <f t="shared" si="50"/>
        <v>technology</v>
      </c>
      <c r="T574" t="str">
        <f t="shared" si="51"/>
        <v>web</v>
      </c>
      <c r="U574">
        <f t="shared" si="52"/>
        <v>2015</v>
      </c>
      <c r="V574">
        <f t="shared" si="53"/>
        <v>10</v>
      </c>
    </row>
    <row r="575" spans="1:22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7">
        <f t="shared" si="48"/>
        <v>41963.050127314811</v>
      </c>
      <c r="L575" s="7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>
        <f>(E575/D575)*100</f>
        <v>0.38925389253892539</v>
      </c>
      <c r="R575" s="8">
        <f>E575/N575</f>
        <v>38.444444444444443</v>
      </c>
      <c r="S575" t="str">
        <f t="shared" si="50"/>
        <v>technology</v>
      </c>
      <c r="T575" t="str">
        <f t="shared" si="51"/>
        <v>web</v>
      </c>
      <c r="U575">
        <f t="shared" si="52"/>
        <v>2014</v>
      </c>
      <c r="V575">
        <f t="shared" si="53"/>
        <v>11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7">
        <f t="shared" si="48"/>
        <v>42632.443368055552</v>
      </c>
      <c r="L576" s="7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>
        <f>(E576/D576)*100</f>
        <v>0.7155635062611807</v>
      </c>
      <c r="R576" s="8">
        <f>E576/N576</f>
        <v>20</v>
      </c>
      <c r="S576" t="str">
        <f t="shared" si="50"/>
        <v>technology</v>
      </c>
      <c r="T576" t="str">
        <f t="shared" si="51"/>
        <v>web</v>
      </c>
      <c r="U576">
        <f t="shared" si="52"/>
        <v>2016</v>
      </c>
      <c r="V576">
        <f t="shared" si="53"/>
        <v>9</v>
      </c>
    </row>
    <row r="577" spans="1:22" ht="43.2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7">
        <f t="shared" si="48"/>
        <v>42138.692627314813</v>
      </c>
      <c r="L577" s="7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>
        <f>(E577/D577)*100</f>
        <v>0.43166666666666664</v>
      </c>
      <c r="R577" s="8">
        <f>E577/N577</f>
        <v>64.75</v>
      </c>
      <c r="S577" t="str">
        <f t="shared" si="50"/>
        <v>technology</v>
      </c>
      <c r="T577" t="str">
        <f t="shared" si="51"/>
        <v>web</v>
      </c>
      <c r="U577">
        <f t="shared" si="52"/>
        <v>2015</v>
      </c>
      <c r="V577">
        <f t="shared" si="53"/>
        <v>5</v>
      </c>
    </row>
    <row r="578" spans="1:22" ht="28.8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7">
        <f t="shared" si="48"/>
        <v>42031.471666666665</v>
      </c>
      <c r="L578" s="7">
        <f t="shared" si="49"/>
        <v>42091.43</v>
      </c>
      <c r="M578" t="b">
        <v>0</v>
      </c>
      <c r="N578">
        <v>1</v>
      </c>
      <c r="O578" t="b">
        <v>0</v>
      </c>
      <c r="P578" t="s">
        <v>8272</v>
      </c>
      <c r="Q578">
        <f>(E578/D578)*100</f>
        <v>1.25E-3</v>
      </c>
      <c r="R578" s="8">
        <f>E578/N578</f>
        <v>1</v>
      </c>
      <c r="S578" t="str">
        <f t="shared" si="50"/>
        <v>technology</v>
      </c>
      <c r="T578" t="str">
        <f t="shared" si="51"/>
        <v>web</v>
      </c>
      <c r="U578">
        <f t="shared" si="52"/>
        <v>2015</v>
      </c>
      <c r="V578">
        <f t="shared" si="53"/>
        <v>1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7">
        <f t="shared" ref="K579:K642" si="54">(((J579/60)/60/24)+DATE(1970,1,1))</f>
        <v>42450.589143518519</v>
      </c>
      <c r="L579" s="7">
        <f t="shared" ref="L579:L642" si="55">(((I579/60)/60/24)+DATE(1970,1,1))</f>
        <v>42510.589143518519</v>
      </c>
      <c r="M579" t="b">
        <v>0</v>
      </c>
      <c r="N579">
        <v>1</v>
      </c>
      <c r="O579" t="b">
        <v>0</v>
      </c>
      <c r="P579" t="s">
        <v>8272</v>
      </c>
      <c r="Q579">
        <f>(E579/D579)*100</f>
        <v>0.2</v>
      </c>
      <c r="R579" s="8">
        <f>E579/N579</f>
        <v>10</v>
      </c>
      <c r="S579" t="str">
        <f t="shared" ref="S579:S642" si="56">LEFT(P579,SEARCH("/",P579,1)-1)</f>
        <v>technology</v>
      </c>
      <c r="T579" t="str">
        <f t="shared" ref="T579:T642" si="57">RIGHT(P579,LEN(P579) -FIND("/",P579))</f>
        <v>web</v>
      </c>
      <c r="U579">
        <f t="shared" ref="U579:U642" si="58">YEAR(K579)</f>
        <v>2016</v>
      </c>
      <c r="V579">
        <f t="shared" ref="V579:V642" si="59">MONTH(K579)</f>
        <v>3</v>
      </c>
    </row>
    <row r="580" spans="1:22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7">
        <f t="shared" si="54"/>
        <v>42230.578622685185</v>
      </c>
      <c r="L580" s="7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>
        <f>(E580/D580)*100</f>
        <v>1.12E-2</v>
      </c>
      <c r="R580" s="8">
        <f>E580/N580</f>
        <v>2</v>
      </c>
      <c r="S580" t="str">
        <f t="shared" si="56"/>
        <v>technology</v>
      </c>
      <c r="T580" t="str">
        <f t="shared" si="57"/>
        <v>web</v>
      </c>
      <c r="U580">
        <f t="shared" si="58"/>
        <v>2015</v>
      </c>
      <c r="V580">
        <f t="shared" si="59"/>
        <v>8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7">
        <f t="shared" si="54"/>
        <v>41968.852118055554</v>
      </c>
      <c r="L581" s="7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>
        <f>(E581/D581)*100</f>
        <v>1.4583333333333333</v>
      </c>
      <c r="R581" s="8">
        <f>E581/N581</f>
        <v>35</v>
      </c>
      <c r="S581" t="str">
        <f t="shared" si="56"/>
        <v>technology</v>
      </c>
      <c r="T581" t="str">
        <f t="shared" si="57"/>
        <v>web</v>
      </c>
      <c r="U581">
        <f t="shared" si="58"/>
        <v>2014</v>
      </c>
      <c r="V581">
        <f t="shared" si="59"/>
        <v>11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7">
        <f t="shared" si="54"/>
        <v>42605.908182870371</v>
      </c>
      <c r="L582" s="7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>
        <f>(E582/D582)*100</f>
        <v>3.3333333333333333E-2</v>
      </c>
      <c r="R582" s="8">
        <f>E582/N582</f>
        <v>1</v>
      </c>
      <c r="S582" t="str">
        <f t="shared" si="56"/>
        <v>technology</v>
      </c>
      <c r="T582" t="str">
        <f t="shared" si="57"/>
        <v>web</v>
      </c>
      <c r="U582">
        <f t="shared" si="58"/>
        <v>2016</v>
      </c>
      <c r="V582">
        <f t="shared" si="59"/>
        <v>8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7">
        <f t="shared" si="54"/>
        <v>42188.012777777782</v>
      </c>
      <c r="L583" s="7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>
        <f>(E583/D583)*100</f>
        <v>0</v>
      </c>
      <c r="R583" s="8" t="e">
        <f>E583/N583</f>
        <v>#DIV/0!</v>
      </c>
      <c r="S583" t="str">
        <f t="shared" si="56"/>
        <v>technology</v>
      </c>
      <c r="T583" t="str">
        <f t="shared" si="57"/>
        <v>web</v>
      </c>
      <c r="U583">
        <f t="shared" si="58"/>
        <v>2015</v>
      </c>
      <c r="V583">
        <f t="shared" si="59"/>
        <v>7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7">
        <f t="shared" si="54"/>
        <v>42055.739803240736</v>
      </c>
      <c r="L584" s="7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>
        <f>(E584/D584)*100</f>
        <v>0</v>
      </c>
      <c r="R584" s="8" t="e">
        <f>E584/N584</f>
        <v>#DIV/0!</v>
      </c>
      <c r="S584" t="str">
        <f t="shared" si="56"/>
        <v>technology</v>
      </c>
      <c r="T584" t="str">
        <f t="shared" si="57"/>
        <v>web</v>
      </c>
      <c r="U584">
        <f t="shared" si="58"/>
        <v>2015</v>
      </c>
      <c r="V584">
        <f t="shared" si="59"/>
        <v>2</v>
      </c>
    </row>
    <row r="585" spans="1:22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7">
        <f t="shared" si="54"/>
        <v>42052.93850694444</v>
      </c>
      <c r="L585" s="7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>
        <f>(E585/D585)*100</f>
        <v>1.1111111111111112E-2</v>
      </c>
      <c r="R585" s="8">
        <f>E585/N585</f>
        <v>1</v>
      </c>
      <c r="S585" t="str">
        <f t="shared" si="56"/>
        <v>technology</v>
      </c>
      <c r="T585" t="str">
        <f t="shared" si="57"/>
        <v>web</v>
      </c>
      <c r="U585">
        <f t="shared" si="58"/>
        <v>2015</v>
      </c>
      <c r="V585">
        <f t="shared" si="59"/>
        <v>2</v>
      </c>
    </row>
    <row r="586" spans="1:22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7">
        <f t="shared" si="54"/>
        <v>42049.716620370367</v>
      </c>
      <c r="L586" s="7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>
        <f>(E586/D586)*100</f>
        <v>1</v>
      </c>
      <c r="R586" s="8">
        <f>E586/N586</f>
        <v>5</v>
      </c>
      <c r="S586" t="str">
        <f t="shared" si="56"/>
        <v>technology</v>
      </c>
      <c r="T586" t="str">
        <f t="shared" si="57"/>
        <v>web</v>
      </c>
      <c r="U586">
        <f t="shared" si="58"/>
        <v>2015</v>
      </c>
      <c r="V586">
        <f t="shared" si="59"/>
        <v>2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7">
        <f t="shared" si="54"/>
        <v>42283.3909375</v>
      </c>
      <c r="L587" s="7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>
        <f>(E587/D587)*100</f>
        <v>0</v>
      </c>
      <c r="R587" s="8" t="e">
        <f>E587/N587</f>
        <v>#DIV/0!</v>
      </c>
      <c r="S587" t="str">
        <f t="shared" si="56"/>
        <v>technology</v>
      </c>
      <c r="T587" t="str">
        <f t="shared" si="57"/>
        <v>web</v>
      </c>
      <c r="U587">
        <f t="shared" si="58"/>
        <v>2015</v>
      </c>
      <c r="V587">
        <f t="shared" si="59"/>
        <v>10</v>
      </c>
    </row>
    <row r="588" spans="1:22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7">
        <f t="shared" si="54"/>
        <v>42020.854247685187</v>
      </c>
      <c r="L588" s="7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>
        <f>(E588/D588)*100</f>
        <v>0.55999999999999994</v>
      </c>
      <c r="R588" s="8">
        <f>E588/N588</f>
        <v>14</v>
      </c>
      <c r="S588" t="str">
        <f t="shared" si="56"/>
        <v>technology</v>
      </c>
      <c r="T588" t="str">
        <f t="shared" si="57"/>
        <v>web</v>
      </c>
      <c r="U588">
        <f t="shared" si="58"/>
        <v>2015</v>
      </c>
      <c r="V588">
        <f t="shared" si="59"/>
        <v>1</v>
      </c>
    </row>
    <row r="589" spans="1:22" ht="57.6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7">
        <f t="shared" si="54"/>
        <v>42080.757326388892</v>
      </c>
      <c r="L589" s="7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>
        <f>(E589/D589)*100</f>
        <v>9.0833333333333339</v>
      </c>
      <c r="R589" s="8">
        <f>E589/N589</f>
        <v>389.28571428571428</v>
      </c>
      <c r="S589" t="str">
        <f t="shared" si="56"/>
        <v>technology</v>
      </c>
      <c r="T589" t="str">
        <f t="shared" si="57"/>
        <v>web</v>
      </c>
      <c r="U589">
        <f t="shared" si="58"/>
        <v>2015</v>
      </c>
      <c r="V589">
        <f t="shared" si="59"/>
        <v>3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7">
        <f t="shared" si="54"/>
        <v>42631.769513888896</v>
      </c>
      <c r="L590" s="7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>
        <f>(E590/D590)*100</f>
        <v>3.3444444444444441</v>
      </c>
      <c r="R590" s="8">
        <f>E590/N590</f>
        <v>150.5</v>
      </c>
      <c r="S590" t="str">
        <f t="shared" si="56"/>
        <v>technology</v>
      </c>
      <c r="T590" t="str">
        <f t="shared" si="57"/>
        <v>web</v>
      </c>
      <c r="U590">
        <f t="shared" si="58"/>
        <v>2016</v>
      </c>
      <c r="V590">
        <f t="shared" si="59"/>
        <v>9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7">
        <f t="shared" si="54"/>
        <v>42178.614571759259</v>
      </c>
      <c r="L591" s="7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>
        <f>(E591/D591)*100</f>
        <v>1.3333333333333334E-2</v>
      </c>
      <c r="R591" s="8">
        <f>E591/N591</f>
        <v>1</v>
      </c>
      <c r="S591" t="str">
        <f t="shared" si="56"/>
        <v>technology</v>
      </c>
      <c r="T591" t="str">
        <f t="shared" si="57"/>
        <v>web</v>
      </c>
      <c r="U591">
        <f t="shared" si="58"/>
        <v>2015</v>
      </c>
      <c r="V591">
        <f t="shared" si="59"/>
        <v>6</v>
      </c>
    </row>
    <row r="592" spans="1:22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7">
        <f t="shared" si="54"/>
        <v>42377.554756944446</v>
      </c>
      <c r="L592" s="7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>
        <f>(E592/D592)*100</f>
        <v>4.46</v>
      </c>
      <c r="R592" s="8">
        <f>E592/N592</f>
        <v>24.777777777777779</v>
      </c>
      <c r="S592" t="str">
        <f t="shared" si="56"/>
        <v>technology</v>
      </c>
      <c r="T592" t="str">
        <f t="shared" si="57"/>
        <v>web</v>
      </c>
      <c r="U592">
        <f t="shared" si="58"/>
        <v>2016</v>
      </c>
      <c r="V592">
        <f t="shared" si="59"/>
        <v>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7">
        <f t="shared" si="54"/>
        <v>42177.543171296296</v>
      </c>
      <c r="L593" s="7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>
        <f>(E593/D593)*100</f>
        <v>6.0999999999999999E-2</v>
      </c>
      <c r="R593" s="8">
        <f>E593/N593</f>
        <v>30.5</v>
      </c>
      <c r="S593" t="str">
        <f t="shared" si="56"/>
        <v>technology</v>
      </c>
      <c r="T593" t="str">
        <f t="shared" si="57"/>
        <v>web</v>
      </c>
      <c r="U593">
        <f t="shared" si="58"/>
        <v>2015</v>
      </c>
      <c r="V593">
        <f t="shared" si="59"/>
        <v>6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7">
        <f t="shared" si="54"/>
        <v>41946.232175925928</v>
      </c>
      <c r="L594" s="7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>
        <f>(E594/D594)*100</f>
        <v>3.3333333333333335</v>
      </c>
      <c r="R594" s="8">
        <f>E594/N594</f>
        <v>250</v>
      </c>
      <c r="S594" t="str">
        <f t="shared" si="56"/>
        <v>technology</v>
      </c>
      <c r="T594" t="str">
        <f t="shared" si="57"/>
        <v>web</v>
      </c>
      <c r="U594">
        <f t="shared" si="58"/>
        <v>2014</v>
      </c>
      <c r="V594">
        <f t="shared" si="59"/>
        <v>11</v>
      </c>
    </row>
    <row r="595" spans="1:22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7">
        <f t="shared" si="54"/>
        <v>42070.677604166667</v>
      </c>
      <c r="L595" s="7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>
        <f>(E595/D595)*100</f>
        <v>23</v>
      </c>
      <c r="R595" s="8">
        <f>E595/N595</f>
        <v>16.428571428571427</v>
      </c>
      <c r="S595" t="str">
        <f t="shared" si="56"/>
        <v>technology</v>
      </c>
      <c r="T595" t="str">
        <f t="shared" si="57"/>
        <v>web</v>
      </c>
      <c r="U595">
        <f t="shared" si="58"/>
        <v>2015</v>
      </c>
      <c r="V595">
        <f t="shared" si="59"/>
        <v>3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7">
        <f t="shared" si="54"/>
        <v>42446.780162037037</v>
      </c>
      <c r="L596" s="7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>
        <f>(E596/D596)*100</f>
        <v>0.104</v>
      </c>
      <c r="R596" s="8">
        <f>E596/N596</f>
        <v>13</v>
      </c>
      <c r="S596" t="str">
        <f t="shared" si="56"/>
        <v>technology</v>
      </c>
      <c r="T596" t="str">
        <f t="shared" si="57"/>
        <v>web</v>
      </c>
      <c r="U596">
        <f t="shared" si="58"/>
        <v>2016</v>
      </c>
      <c r="V596">
        <f t="shared" si="59"/>
        <v>3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7">
        <f t="shared" si="54"/>
        <v>42083.069884259254</v>
      </c>
      <c r="L597" s="7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>
        <f>(E597/D597)*100</f>
        <v>0.42599999999999999</v>
      </c>
      <c r="R597" s="8">
        <f>E597/N597</f>
        <v>53.25</v>
      </c>
      <c r="S597" t="str">
        <f t="shared" si="56"/>
        <v>technology</v>
      </c>
      <c r="T597" t="str">
        <f t="shared" si="57"/>
        <v>web</v>
      </c>
      <c r="U597">
        <f t="shared" si="58"/>
        <v>2015</v>
      </c>
      <c r="V597">
        <f t="shared" si="59"/>
        <v>3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7">
        <f t="shared" si="54"/>
        <v>42646.896898148145</v>
      </c>
      <c r="L598" s="7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>
        <f>(E598/D598)*100</f>
        <v>0.03</v>
      </c>
      <c r="R598" s="8">
        <f>E598/N598</f>
        <v>3</v>
      </c>
      <c r="S598" t="str">
        <f t="shared" si="56"/>
        <v>technology</v>
      </c>
      <c r="T598" t="str">
        <f t="shared" si="57"/>
        <v>web</v>
      </c>
      <c r="U598">
        <f t="shared" si="58"/>
        <v>2016</v>
      </c>
      <c r="V598">
        <f t="shared" si="59"/>
        <v>10</v>
      </c>
    </row>
    <row r="599" spans="1:22" ht="28.8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7">
        <f t="shared" si="54"/>
        <v>42545.705266203702</v>
      </c>
      <c r="L599" s="7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>
        <f>(E599/D599)*100</f>
        <v>0.26666666666666666</v>
      </c>
      <c r="R599" s="8">
        <f>E599/N599</f>
        <v>10</v>
      </c>
      <c r="S599" t="str">
        <f t="shared" si="56"/>
        <v>technology</v>
      </c>
      <c r="T599" t="str">
        <f t="shared" si="57"/>
        <v>web</v>
      </c>
      <c r="U599">
        <f t="shared" si="58"/>
        <v>2016</v>
      </c>
      <c r="V599">
        <f t="shared" si="59"/>
        <v>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7">
        <f t="shared" si="54"/>
        <v>41948.00209490741</v>
      </c>
      <c r="L600" s="7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>
        <f>(E600/D600)*100</f>
        <v>34</v>
      </c>
      <c r="R600" s="8">
        <f>E600/N600</f>
        <v>121.42857142857143</v>
      </c>
      <c r="S600" t="str">
        <f t="shared" si="56"/>
        <v>technology</v>
      </c>
      <c r="T600" t="str">
        <f t="shared" si="57"/>
        <v>web</v>
      </c>
      <c r="U600">
        <f t="shared" si="58"/>
        <v>2014</v>
      </c>
      <c r="V600">
        <f t="shared" si="59"/>
        <v>11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7">
        <f t="shared" si="54"/>
        <v>42047.812523148154</v>
      </c>
      <c r="L601" s="7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>
        <f>(E601/D601)*100</f>
        <v>6.2E-2</v>
      </c>
      <c r="R601" s="8">
        <f>E601/N601</f>
        <v>15.5</v>
      </c>
      <c r="S601" t="str">
        <f t="shared" si="56"/>
        <v>technology</v>
      </c>
      <c r="T601" t="str">
        <f t="shared" si="57"/>
        <v>web</v>
      </c>
      <c r="U601">
        <f t="shared" si="58"/>
        <v>2015</v>
      </c>
      <c r="V601">
        <f t="shared" si="59"/>
        <v>2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7">
        <f t="shared" si="54"/>
        <v>42073.798171296294</v>
      </c>
      <c r="L602" s="7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>
        <f>(E602/D602)*100</f>
        <v>2</v>
      </c>
      <c r="R602" s="8">
        <f>E602/N602</f>
        <v>100</v>
      </c>
      <c r="S602" t="str">
        <f t="shared" si="56"/>
        <v>technology</v>
      </c>
      <c r="T602" t="str">
        <f t="shared" si="57"/>
        <v>web</v>
      </c>
      <c r="U602">
        <f t="shared" si="58"/>
        <v>2015</v>
      </c>
      <c r="V602">
        <f t="shared" si="59"/>
        <v>3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7">
        <f t="shared" si="54"/>
        <v>41969.858090277776</v>
      </c>
      <c r="L603" s="7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>
        <f>(E603/D603)*100</f>
        <v>1.4000000000000001</v>
      </c>
      <c r="R603" s="8">
        <f>E603/N603</f>
        <v>23.333333333333332</v>
      </c>
      <c r="S603" t="str">
        <f t="shared" si="56"/>
        <v>technology</v>
      </c>
      <c r="T603" t="str">
        <f t="shared" si="57"/>
        <v>web</v>
      </c>
      <c r="U603">
        <f t="shared" si="58"/>
        <v>2014</v>
      </c>
      <c r="V603">
        <f t="shared" si="59"/>
        <v>11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7">
        <f t="shared" si="54"/>
        <v>42143.79415509259</v>
      </c>
      <c r="L604" s="7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>
        <f>(E604/D604)*100</f>
        <v>0</v>
      </c>
      <c r="R604" s="8" t="e">
        <f>E604/N604</f>
        <v>#DIV/0!</v>
      </c>
      <c r="S604" t="str">
        <f t="shared" si="56"/>
        <v>technology</v>
      </c>
      <c r="T604" t="str">
        <f t="shared" si="57"/>
        <v>web</v>
      </c>
      <c r="U604">
        <f t="shared" si="58"/>
        <v>2015</v>
      </c>
      <c r="V604">
        <f t="shared" si="59"/>
        <v>5</v>
      </c>
    </row>
    <row r="605" spans="1:22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7">
        <f t="shared" si="54"/>
        <v>41835.639155092591</v>
      </c>
      <c r="L605" s="7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>
        <f>(E605/D605)*100</f>
        <v>3.9334666666666664</v>
      </c>
      <c r="R605" s="8">
        <f>E605/N605</f>
        <v>45.386153846153846</v>
      </c>
      <c r="S605" t="str">
        <f t="shared" si="56"/>
        <v>technology</v>
      </c>
      <c r="T605" t="str">
        <f t="shared" si="57"/>
        <v>web</v>
      </c>
      <c r="U605">
        <f t="shared" si="58"/>
        <v>2014</v>
      </c>
      <c r="V605">
        <f t="shared" si="59"/>
        <v>7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7">
        <f t="shared" si="54"/>
        <v>41849.035370370373</v>
      </c>
      <c r="L606" s="7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>
        <f>(E606/D606)*100</f>
        <v>0</v>
      </c>
      <c r="R606" s="8" t="e">
        <f>E606/N606</f>
        <v>#DIV/0!</v>
      </c>
      <c r="S606" t="str">
        <f t="shared" si="56"/>
        <v>technology</v>
      </c>
      <c r="T606" t="str">
        <f t="shared" si="57"/>
        <v>web</v>
      </c>
      <c r="U606">
        <f t="shared" si="58"/>
        <v>2014</v>
      </c>
      <c r="V606">
        <f t="shared" si="59"/>
        <v>7</v>
      </c>
    </row>
    <row r="607" spans="1:22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7">
        <f t="shared" si="54"/>
        <v>42194.357731481476</v>
      </c>
      <c r="L607" s="7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>
        <f>(E607/D607)*100</f>
        <v>2.62</v>
      </c>
      <c r="R607" s="8">
        <f>E607/N607</f>
        <v>16.375</v>
      </c>
      <c r="S607" t="str">
        <f t="shared" si="56"/>
        <v>technology</v>
      </c>
      <c r="T607" t="str">
        <f t="shared" si="57"/>
        <v>web</v>
      </c>
      <c r="U607">
        <f t="shared" si="58"/>
        <v>2015</v>
      </c>
      <c r="V607">
        <f t="shared" si="59"/>
        <v>7</v>
      </c>
    </row>
    <row r="608" spans="1:22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7">
        <f t="shared" si="54"/>
        <v>42102.650567129633</v>
      </c>
      <c r="L608" s="7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>
        <f>(E608/D608)*100</f>
        <v>0.2</v>
      </c>
      <c r="R608" s="8">
        <f>E608/N608</f>
        <v>10</v>
      </c>
      <c r="S608" t="str">
        <f t="shared" si="56"/>
        <v>technology</v>
      </c>
      <c r="T608" t="str">
        <f t="shared" si="57"/>
        <v>web</v>
      </c>
      <c r="U608">
        <f t="shared" si="58"/>
        <v>2015</v>
      </c>
      <c r="V608">
        <f t="shared" si="59"/>
        <v>4</v>
      </c>
    </row>
    <row r="609" spans="1:22" ht="28.8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7">
        <f t="shared" si="54"/>
        <v>42300.825648148151</v>
      </c>
      <c r="L609" s="7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>
        <f>(E609/D609)*100</f>
        <v>0</v>
      </c>
      <c r="R609" s="8" t="e">
        <f>E609/N609</f>
        <v>#DIV/0!</v>
      </c>
      <c r="S609" t="str">
        <f t="shared" si="56"/>
        <v>technology</v>
      </c>
      <c r="T609" t="str">
        <f t="shared" si="57"/>
        <v>web</v>
      </c>
      <c r="U609">
        <f t="shared" si="58"/>
        <v>2015</v>
      </c>
      <c r="V609">
        <f t="shared" si="59"/>
        <v>10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7">
        <f t="shared" si="54"/>
        <v>42140.921064814815</v>
      </c>
      <c r="L610" s="7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>
        <f>(E610/D610)*100</f>
        <v>0.97400000000000009</v>
      </c>
      <c r="R610" s="8">
        <f>E610/N610</f>
        <v>292.2</v>
      </c>
      <c r="S610" t="str">
        <f t="shared" si="56"/>
        <v>technology</v>
      </c>
      <c r="T610" t="str">
        <f t="shared" si="57"/>
        <v>web</v>
      </c>
      <c r="U610">
        <f t="shared" si="58"/>
        <v>2015</v>
      </c>
      <c r="V610">
        <f t="shared" si="59"/>
        <v>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7">
        <f t="shared" si="54"/>
        <v>42307.034074074079</v>
      </c>
      <c r="L611" s="7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>
        <f>(E611/D611)*100</f>
        <v>0.64102564102564097</v>
      </c>
      <c r="R611" s="8">
        <f>E611/N611</f>
        <v>5</v>
      </c>
      <c r="S611" t="str">
        <f t="shared" si="56"/>
        <v>technology</v>
      </c>
      <c r="T611" t="str">
        <f t="shared" si="57"/>
        <v>web</v>
      </c>
      <c r="U611">
        <f t="shared" si="58"/>
        <v>2015</v>
      </c>
      <c r="V611">
        <f t="shared" si="59"/>
        <v>10</v>
      </c>
    </row>
    <row r="612" spans="1:22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7">
        <f t="shared" si="54"/>
        <v>42086.83085648148</v>
      </c>
      <c r="L612" s="7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>
        <f>(E612/D612)*100</f>
        <v>0</v>
      </c>
      <c r="R612" s="8" t="e">
        <f>E612/N612</f>
        <v>#DIV/0!</v>
      </c>
      <c r="S612" t="str">
        <f t="shared" si="56"/>
        <v>technology</v>
      </c>
      <c r="T612" t="str">
        <f t="shared" si="57"/>
        <v>web</v>
      </c>
      <c r="U612">
        <f t="shared" si="58"/>
        <v>2015</v>
      </c>
      <c r="V612">
        <f t="shared" si="59"/>
        <v>3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7">
        <f t="shared" si="54"/>
        <v>42328.560613425929</v>
      </c>
      <c r="L613" s="7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>
        <f>(E613/D613)*100</f>
        <v>0</v>
      </c>
      <c r="R613" s="8" t="e">
        <f>E613/N613</f>
        <v>#DIV/0!</v>
      </c>
      <c r="S613" t="str">
        <f t="shared" si="56"/>
        <v>technology</v>
      </c>
      <c r="T613" t="str">
        <f t="shared" si="57"/>
        <v>web</v>
      </c>
      <c r="U613">
        <f t="shared" si="58"/>
        <v>2015</v>
      </c>
      <c r="V613">
        <f t="shared" si="59"/>
        <v>11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7">
        <f t="shared" si="54"/>
        <v>42585.031782407401</v>
      </c>
      <c r="L614" s="7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>
        <f>(E614/D614)*100</f>
        <v>0</v>
      </c>
      <c r="R614" s="8" t="e">
        <f>E614/N614</f>
        <v>#DIV/0!</v>
      </c>
      <c r="S614" t="str">
        <f t="shared" si="56"/>
        <v>technology</v>
      </c>
      <c r="T614" t="str">
        <f t="shared" si="57"/>
        <v>web</v>
      </c>
      <c r="U614">
        <f t="shared" si="58"/>
        <v>2016</v>
      </c>
      <c r="V614">
        <f t="shared" si="59"/>
        <v>8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7">
        <f t="shared" si="54"/>
        <v>42247.496759259258</v>
      </c>
      <c r="L615" s="7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>
        <f>(E615/D615)*100</f>
        <v>21.363333333333333</v>
      </c>
      <c r="R615" s="8">
        <f>E615/N615</f>
        <v>105.93388429752066</v>
      </c>
      <c r="S615" t="str">
        <f t="shared" si="56"/>
        <v>technology</v>
      </c>
      <c r="T615" t="str">
        <f t="shared" si="57"/>
        <v>web</v>
      </c>
      <c r="U615">
        <f t="shared" si="58"/>
        <v>2015</v>
      </c>
      <c r="V615">
        <f t="shared" si="59"/>
        <v>8</v>
      </c>
    </row>
    <row r="616" spans="1:22" ht="28.8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7">
        <f t="shared" si="54"/>
        <v>42515.061805555553</v>
      </c>
      <c r="L616" s="7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>
        <f>(E616/D616)*100</f>
        <v>0</v>
      </c>
      <c r="R616" s="8" t="e">
        <f>E616/N616</f>
        <v>#DIV/0!</v>
      </c>
      <c r="S616" t="str">
        <f t="shared" si="56"/>
        <v>technology</v>
      </c>
      <c r="T616" t="str">
        <f t="shared" si="57"/>
        <v>web</v>
      </c>
      <c r="U616">
        <f t="shared" si="58"/>
        <v>2016</v>
      </c>
      <c r="V616">
        <f t="shared" si="59"/>
        <v>5</v>
      </c>
    </row>
    <row r="617" spans="1:22" ht="28.8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7">
        <f t="shared" si="54"/>
        <v>42242.122210648144</v>
      </c>
      <c r="L617" s="7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>
        <f>(E617/D617)*100</f>
        <v>0</v>
      </c>
      <c r="R617" s="8" t="e">
        <f>E617/N617</f>
        <v>#DIV/0!</v>
      </c>
      <c r="S617" t="str">
        <f t="shared" si="56"/>
        <v>technology</v>
      </c>
      <c r="T617" t="str">
        <f t="shared" si="57"/>
        <v>web</v>
      </c>
      <c r="U617">
        <f t="shared" si="58"/>
        <v>2015</v>
      </c>
      <c r="V617">
        <f t="shared" si="59"/>
        <v>8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7">
        <f t="shared" si="54"/>
        <v>42761.376238425932</v>
      </c>
      <c r="L618" s="7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>
        <f>(E618/D618)*100</f>
        <v>0</v>
      </c>
      <c r="R618" s="8" t="e">
        <f>E618/N618</f>
        <v>#DIV/0!</v>
      </c>
      <c r="S618" t="str">
        <f t="shared" si="56"/>
        <v>technology</v>
      </c>
      <c r="T618" t="str">
        <f t="shared" si="57"/>
        <v>web</v>
      </c>
      <c r="U618">
        <f t="shared" si="58"/>
        <v>2017</v>
      </c>
      <c r="V618">
        <f t="shared" si="59"/>
        <v>1</v>
      </c>
    </row>
    <row r="619" spans="1:22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7">
        <f t="shared" si="54"/>
        <v>42087.343090277776</v>
      </c>
      <c r="L619" s="7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>
        <f>(E619/D619)*100</f>
        <v>3</v>
      </c>
      <c r="R619" s="8">
        <f>E619/N619</f>
        <v>20</v>
      </c>
      <c r="S619" t="str">
        <f t="shared" si="56"/>
        <v>technology</v>
      </c>
      <c r="T619" t="str">
        <f t="shared" si="57"/>
        <v>web</v>
      </c>
      <c r="U619">
        <f t="shared" si="58"/>
        <v>2015</v>
      </c>
      <c r="V619">
        <f t="shared" si="59"/>
        <v>3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7">
        <f t="shared" si="54"/>
        <v>42317.810219907406</v>
      </c>
      <c r="L620" s="7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>
        <f>(E620/D620)*100</f>
        <v>0</v>
      </c>
      <c r="R620" s="8" t="e">
        <f>E620/N620</f>
        <v>#DIV/0!</v>
      </c>
      <c r="S620" t="str">
        <f t="shared" si="56"/>
        <v>technology</v>
      </c>
      <c r="T620" t="str">
        <f t="shared" si="57"/>
        <v>web</v>
      </c>
      <c r="U620">
        <f t="shared" si="58"/>
        <v>2015</v>
      </c>
      <c r="V620">
        <f t="shared" si="59"/>
        <v>11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7">
        <f t="shared" si="54"/>
        <v>41908.650347222225</v>
      </c>
      <c r="L621" s="7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>
        <f>(E621/D621)*100</f>
        <v>3.9999999999999996E-5</v>
      </c>
      <c r="R621" s="8">
        <f>E621/N621</f>
        <v>1</v>
      </c>
      <c r="S621" t="str">
        <f t="shared" si="56"/>
        <v>technology</v>
      </c>
      <c r="T621" t="str">
        <f t="shared" si="57"/>
        <v>web</v>
      </c>
      <c r="U621">
        <f t="shared" si="58"/>
        <v>2014</v>
      </c>
      <c r="V621">
        <f t="shared" si="59"/>
        <v>9</v>
      </c>
    </row>
    <row r="622" spans="1:22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7">
        <f t="shared" si="54"/>
        <v>41831.716874999998</v>
      </c>
      <c r="L622" s="7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>
        <f>(E622/D622)*100</f>
        <v>1</v>
      </c>
      <c r="R622" s="8">
        <f>E622/N622</f>
        <v>300</v>
      </c>
      <c r="S622" t="str">
        <f t="shared" si="56"/>
        <v>technology</v>
      </c>
      <c r="T622" t="str">
        <f t="shared" si="57"/>
        <v>web</v>
      </c>
      <c r="U622">
        <f t="shared" si="58"/>
        <v>2014</v>
      </c>
      <c r="V622">
        <f t="shared" si="59"/>
        <v>7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7">
        <f t="shared" si="54"/>
        <v>42528.987696759257</v>
      </c>
      <c r="L623" s="7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>
        <f>(E623/D623)*100</f>
        <v>1.044</v>
      </c>
      <c r="R623" s="8">
        <f>E623/N623</f>
        <v>87</v>
      </c>
      <c r="S623" t="str">
        <f t="shared" si="56"/>
        <v>technology</v>
      </c>
      <c r="T623" t="str">
        <f t="shared" si="57"/>
        <v>web</v>
      </c>
      <c r="U623">
        <f t="shared" si="58"/>
        <v>2016</v>
      </c>
      <c r="V623">
        <f t="shared" si="59"/>
        <v>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7">
        <f t="shared" si="54"/>
        <v>42532.774745370371</v>
      </c>
      <c r="L624" s="7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>
        <f>(E624/D624)*100</f>
        <v>5.6833333333333336</v>
      </c>
      <c r="R624" s="8">
        <f>E624/N624</f>
        <v>37.888888888888886</v>
      </c>
      <c r="S624" t="str">
        <f t="shared" si="56"/>
        <v>technology</v>
      </c>
      <c r="T624" t="str">
        <f t="shared" si="57"/>
        <v>web</v>
      </c>
      <c r="U624">
        <f t="shared" si="58"/>
        <v>2016</v>
      </c>
      <c r="V624">
        <f t="shared" si="59"/>
        <v>6</v>
      </c>
    </row>
    <row r="625" spans="1:22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7">
        <f t="shared" si="54"/>
        <v>42122.009224537032</v>
      </c>
      <c r="L625" s="7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>
        <f>(E625/D625)*100</f>
        <v>0</v>
      </c>
      <c r="R625" s="8" t="e">
        <f>E625/N625</f>
        <v>#DIV/0!</v>
      </c>
      <c r="S625" t="str">
        <f t="shared" si="56"/>
        <v>technology</v>
      </c>
      <c r="T625" t="str">
        <f t="shared" si="57"/>
        <v>web</v>
      </c>
      <c r="U625">
        <f t="shared" si="58"/>
        <v>2015</v>
      </c>
      <c r="V625">
        <f t="shared" si="59"/>
        <v>4</v>
      </c>
    </row>
    <row r="626" spans="1:22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7">
        <f t="shared" si="54"/>
        <v>42108.988900462966</v>
      </c>
      <c r="L626" s="7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>
        <f>(E626/D626)*100</f>
        <v>0</v>
      </c>
      <c r="R626" s="8" t="e">
        <f>E626/N626</f>
        <v>#DIV/0!</v>
      </c>
      <c r="S626" t="str">
        <f t="shared" si="56"/>
        <v>technology</v>
      </c>
      <c r="T626" t="str">
        <f t="shared" si="57"/>
        <v>web</v>
      </c>
      <c r="U626">
        <f t="shared" si="58"/>
        <v>2015</v>
      </c>
      <c r="V626">
        <f t="shared" si="59"/>
        <v>4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7">
        <f t="shared" si="54"/>
        <v>42790.895567129628</v>
      </c>
      <c r="L627" s="7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>
        <f>(E627/D627)*100</f>
        <v>0</v>
      </c>
      <c r="R627" s="8" t="e">
        <f>E627/N627</f>
        <v>#DIV/0!</v>
      </c>
      <c r="S627" t="str">
        <f t="shared" si="56"/>
        <v>technology</v>
      </c>
      <c r="T627" t="str">
        <f t="shared" si="57"/>
        <v>web</v>
      </c>
      <c r="U627">
        <f t="shared" si="58"/>
        <v>2017</v>
      </c>
      <c r="V627">
        <f t="shared" si="59"/>
        <v>2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7">
        <f t="shared" si="54"/>
        <v>42198.559479166666</v>
      </c>
      <c r="L628" s="7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>
        <f>(E628/D628)*100</f>
        <v>17.380000000000003</v>
      </c>
      <c r="R628" s="8">
        <f>E628/N628</f>
        <v>111.41025641025641</v>
      </c>
      <c r="S628" t="str">
        <f t="shared" si="56"/>
        <v>technology</v>
      </c>
      <c r="T628" t="str">
        <f t="shared" si="57"/>
        <v>web</v>
      </c>
      <c r="U628">
        <f t="shared" si="58"/>
        <v>2015</v>
      </c>
      <c r="V628">
        <f t="shared" si="59"/>
        <v>7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7">
        <f t="shared" si="54"/>
        <v>42384.306840277779</v>
      </c>
      <c r="L629" s="7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>
        <f>(E629/D629)*100</f>
        <v>0.02</v>
      </c>
      <c r="R629" s="8">
        <f>E629/N629</f>
        <v>90</v>
      </c>
      <c r="S629" t="str">
        <f t="shared" si="56"/>
        <v>technology</v>
      </c>
      <c r="T629" t="str">
        <f t="shared" si="57"/>
        <v>web</v>
      </c>
      <c r="U629">
        <f t="shared" si="58"/>
        <v>2016</v>
      </c>
      <c r="V629">
        <f t="shared" si="59"/>
        <v>1</v>
      </c>
    </row>
    <row r="630" spans="1:22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7">
        <f t="shared" si="54"/>
        <v>41803.692789351851</v>
      </c>
      <c r="L630" s="7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>
        <f>(E630/D630)*100</f>
        <v>0</v>
      </c>
      <c r="R630" s="8" t="e">
        <f>E630/N630</f>
        <v>#DIV/0!</v>
      </c>
      <c r="S630" t="str">
        <f t="shared" si="56"/>
        <v>technology</v>
      </c>
      <c r="T630" t="str">
        <f t="shared" si="57"/>
        <v>web</v>
      </c>
      <c r="U630">
        <f t="shared" si="58"/>
        <v>2014</v>
      </c>
      <c r="V630">
        <f t="shared" si="59"/>
        <v>6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7">
        <f t="shared" si="54"/>
        <v>42474.637824074074</v>
      </c>
      <c r="L631" s="7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>
        <f>(E631/D631)*100</f>
        <v>0.17500000000000002</v>
      </c>
      <c r="R631" s="8">
        <f>E631/N631</f>
        <v>116.66666666666667</v>
      </c>
      <c r="S631" t="str">
        <f t="shared" si="56"/>
        <v>technology</v>
      </c>
      <c r="T631" t="str">
        <f t="shared" si="57"/>
        <v>web</v>
      </c>
      <c r="U631">
        <f t="shared" si="58"/>
        <v>2016</v>
      </c>
      <c r="V631">
        <f t="shared" si="59"/>
        <v>4</v>
      </c>
    </row>
    <row r="632" spans="1:22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7">
        <f t="shared" si="54"/>
        <v>42223.619456018518</v>
      </c>
      <c r="L632" s="7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>
        <f>(E632/D632)*100</f>
        <v>8.3340278356529712E-2</v>
      </c>
      <c r="R632" s="8">
        <f>E632/N632</f>
        <v>10</v>
      </c>
      <c r="S632" t="str">
        <f t="shared" si="56"/>
        <v>technology</v>
      </c>
      <c r="T632" t="str">
        <f t="shared" si="57"/>
        <v>web</v>
      </c>
      <c r="U632">
        <f t="shared" si="58"/>
        <v>2015</v>
      </c>
      <c r="V632">
        <f t="shared" si="59"/>
        <v>8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7">
        <f t="shared" si="54"/>
        <v>42489.772326388891</v>
      </c>
      <c r="L633" s="7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>
        <f>(E633/D633)*100</f>
        <v>1.38</v>
      </c>
      <c r="R633" s="8">
        <f>E633/N633</f>
        <v>76.666666666666671</v>
      </c>
      <c r="S633" t="str">
        <f t="shared" si="56"/>
        <v>technology</v>
      </c>
      <c r="T633" t="str">
        <f t="shared" si="57"/>
        <v>web</v>
      </c>
      <c r="U633">
        <f t="shared" si="58"/>
        <v>2016</v>
      </c>
      <c r="V633">
        <f t="shared" si="59"/>
        <v>4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7">
        <f t="shared" si="54"/>
        <v>42303.659317129626</v>
      </c>
      <c r="L634" s="7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>
        <f>(E634/D634)*100</f>
        <v>0</v>
      </c>
      <c r="R634" s="8" t="e">
        <f>E634/N634</f>
        <v>#DIV/0!</v>
      </c>
      <c r="S634" t="str">
        <f t="shared" si="56"/>
        <v>technology</v>
      </c>
      <c r="T634" t="str">
        <f t="shared" si="57"/>
        <v>web</v>
      </c>
      <c r="U634">
        <f t="shared" si="58"/>
        <v>2015</v>
      </c>
      <c r="V634">
        <f t="shared" si="59"/>
        <v>10</v>
      </c>
    </row>
    <row r="635" spans="1:22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7">
        <f t="shared" si="54"/>
        <v>42507.29932870371</v>
      </c>
      <c r="L635" s="7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>
        <f>(E635/D635)*100</f>
        <v>12.45</v>
      </c>
      <c r="R635" s="8">
        <f>E635/N635</f>
        <v>49.8</v>
      </c>
      <c r="S635" t="str">
        <f t="shared" si="56"/>
        <v>technology</v>
      </c>
      <c r="T635" t="str">
        <f t="shared" si="57"/>
        <v>web</v>
      </c>
      <c r="U635">
        <f t="shared" si="58"/>
        <v>2016</v>
      </c>
      <c r="V635">
        <f t="shared" si="59"/>
        <v>5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7">
        <f t="shared" si="54"/>
        <v>42031.928576388891</v>
      </c>
      <c r="L636" s="7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>
        <f>(E636/D636)*100</f>
        <v>0.02</v>
      </c>
      <c r="R636" s="8">
        <f>E636/N636</f>
        <v>1</v>
      </c>
      <c r="S636" t="str">
        <f t="shared" si="56"/>
        <v>technology</v>
      </c>
      <c r="T636" t="str">
        <f t="shared" si="57"/>
        <v>web</v>
      </c>
      <c r="U636">
        <f t="shared" si="58"/>
        <v>2015</v>
      </c>
      <c r="V636">
        <f t="shared" si="59"/>
        <v>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7">
        <f t="shared" si="54"/>
        <v>42076.092152777783</v>
      </c>
      <c r="L637" s="7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>
        <f>(E637/D637)*100</f>
        <v>8.0000000000000002E-3</v>
      </c>
      <c r="R637" s="8">
        <f>E637/N637</f>
        <v>2</v>
      </c>
      <c r="S637" t="str">
        <f t="shared" si="56"/>
        <v>technology</v>
      </c>
      <c r="T637" t="str">
        <f t="shared" si="57"/>
        <v>web</v>
      </c>
      <c r="U637">
        <f t="shared" si="58"/>
        <v>2015</v>
      </c>
      <c r="V637">
        <f t="shared" si="59"/>
        <v>3</v>
      </c>
    </row>
    <row r="638" spans="1:22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7">
        <f t="shared" si="54"/>
        <v>42131.455439814818</v>
      </c>
      <c r="L638" s="7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>
        <f>(E638/D638)*100</f>
        <v>0.2</v>
      </c>
      <c r="R638" s="8">
        <f>E638/N638</f>
        <v>4</v>
      </c>
      <c r="S638" t="str">
        <f t="shared" si="56"/>
        <v>technology</v>
      </c>
      <c r="T638" t="str">
        <f t="shared" si="57"/>
        <v>web</v>
      </c>
      <c r="U638">
        <f t="shared" si="58"/>
        <v>2015</v>
      </c>
      <c r="V638">
        <f t="shared" si="59"/>
        <v>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7">
        <f t="shared" si="54"/>
        <v>42762.962013888886</v>
      </c>
      <c r="L639" s="7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>
        <f>(E639/D639)*100</f>
        <v>0</v>
      </c>
      <c r="R639" s="8" t="e">
        <f>E639/N639</f>
        <v>#DIV/0!</v>
      </c>
      <c r="S639" t="str">
        <f t="shared" si="56"/>
        <v>technology</v>
      </c>
      <c r="T639" t="str">
        <f t="shared" si="57"/>
        <v>web</v>
      </c>
      <c r="U639">
        <f t="shared" si="58"/>
        <v>2017</v>
      </c>
      <c r="V639">
        <f t="shared" si="59"/>
        <v>1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7">
        <f t="shared" si="54"/>
        <v>42759.593310185184</v>
      </c>
      <c r="L640" s="7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>
        <f>(E640/D640)*100</f>
        <v>9.0000000000000011E-3</v>
      </c>
      <c r="R640" s="8">
        <f>E640/N640</f>
        <v>3</v>
      </c>
      <c r="S640" t="str">
        <f t="shared" si="56"/>
        <v>technology</v>
      </c>
      <c r="T640" t="str">
        <f t="shared" si="57"/>
        <v>web</v>
      </c>
      <c r="U640">
        <f t="shared" si="58"/>
        <v>2017</v>
      </c>
      <c r="V640">
        <f t="shared" si="59"/>
        <v>1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7">
        <f t="shared" si="54"/>
        <v>41865.583275462966</v>
      </c>
      <c r="L641" s="7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>
        <f>(E641/D641)*100</f>
        <v>9.9999999999999991E-5</v>
      </c>
      <c r="R641" s="8">
        <f>E641/N641</f>
        <v>1</v>
      </c>
      <c r="S641" t="str">
        <f t="shared" si="56"/>
        <v>technology</v>
      </c>
      <c r="T641" t="str">
        <f t="shared" si="57"/>
        <v>web</v>
      </c>
      <c r="U641">
        <f t="shared" si="58"/>
        <v>2014</v>
      </c>
      <c r="V641">
        <f t="shared" si="59"/>
        <v>8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7">
        <f t="shared" si="54"/>
        <v>42683.420312500006</v>
      </c>
      <c r="L642" s="7">
        <f t="shared" si="55"/>
        <v>42698.958333333328</v>
      </c>
      <c r="M642" t="b">
        <v>0</v>
      </c>
      <c r="N642">
        <v>2</v>
      </c>
      <c r="O642" t="b">
        <v>1</v>
      </c>
      <c r="P642" t="s">
        <v>8273</v>
      </c>
      <c r="Q642">
        <f>(E642/D642)*100</f>
        <v>144.28571428571428</v>
      </c>
      <c r="R642" s="8">
        <f>E642/N642</f>
        <v>50.5</v>
      </c>
      <c r="S642" t="str">
        <f t="shared" si="56"/>
        <v>technology</v>
      </c>
      <c r="T642" t="str">
        <f t="shared" si="57"/>
        <v>wearables</v>
      </c>
      <c r="U642">
        <f t="shared" si="58"/>
        <v>2016</v>
      </c>
      <c r="V642">
        <f t="shared" si="59"/>
        <v>11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7">
        <f t="shared" ref="K643:K706" si="60">(((J643/60)/60/24)+DATE(1970,1,1))</f>
        <v>42199.57</v>
      </c>
      <c r="L643" s="7">
        <f t="shared" ref="L643:L706" si="61">(((I643/60)/60/24)+DATE(1970,1,1))</f>
        <v>42229.57</v>
      </c>
      <c r="M643" t="b">
        <v>0</v>
      </c>
      <c r="N643">
        <v>315</v>
      </c>
      <c r="O643" t="b">
        <v>1</v>
      </c>
      <c r="P643" t="s">
        <v>8273</v>
      </c>
      <c r="Q643">
        <f>(E643/D643)*100</f>
        <v>119.16249999999999</v>
      </c>
      <c r="R643" s="8">
        <f>E643/N643</f>
        <v>151.31746031746033</v>
      </c>
      <c r="S643" t="str">
        <f t="shared" ref="S643:S706" si="62">LEFT(P643,SEARCH("/",P643,1)-1)</f>
        <v>technology</v>
      </c>
      <c r="T643" t="str">
        <f t="shared" ref="T643:T706" si="63">RIGHT(P643,LEN(P643) -FIND("/",P643))</f>
        <v>wearables</v>
      </c>
      <c r="U643">
        <f t="shared" ref="U643:U706" si="64">YEAR(K643)</f>
        <v>2015</v>
      </c>
      <c r="V643">
        <f t="shared" ref="V643:V706" si="65">MONTH(K643)</f>
        <v>7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7">
        <f t="shared" si="60"/>
        <v>42199.651319444441</v>
      </c>
      <c r="L644" s="7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>
        <f>(E644/D644)*100</f>
        <v>1460.4850000000001</v>
      </c>
      <c r="R644" s="8">
        <f>E644/N644</f>
        <v>134.3592456301748</v>
      </c>
      <c r="S644" t="str">
        <f t="shared" si="62"/>
        <v>technology</v>
      </c>
      <c r="T644" t="str">
        <f t="shared" si="63"/>
        <v>wearables</v>
      </c>
      <c r="U644">
        <f t="shared" si="64"/>
        <v>2015</v>
      </c>
      <c r="V644">
        <f t="shared" si="65"/>
        <v>7</v>
      </c>
    </row>
    <row r="645" spans="1:22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7">
        <f t="shared" si="60"/>
        <v>42100.642071759255</v>
      </c>
      <c r="L645" s="7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>
        <f>(E645/D645)*100</f>
        <v>105.80799999999999</v>
      </c>
      <c r="R645" s="8">
        <f>E645/N645</f>
        <v>174.02631578947367</v>
      </c>
      <c r="S645" t="str">
        <f t="shared" si="62"/>
        <v>technology</v>
      </c>
      <c r="T645" t="str">
        <f t="shared" si="63"/>
        <v>wearables</v>
      </c>
      <c r="U645">
        <f t="shared" si="64"/>
        <v>2015</v>
      </c>
      <c r="V645">
        <f t="shared" si="65"/>
        <v>4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7">
        <f t="shared" si="60"/>
        <v>41898.665960648148</v>
      </c>
      <c r="L646" s="7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>
        <f>(E646/D646)*100</f>
        <v>300.11791999999997</v>
      </c>
      <c r="R646" s="8">
        <f>E646/N646</f>
        <v>73.486268364348675</v>
      </c>
      <c r="S646" t="str">
        <f t="shared" si="62"/>
        <v>technology</v>
      </c>
      <c r="T646" t="str">
        <f t="shared" si="63"/>
        <v>wearables</v>
      </c>
      <c r="U646">
        <f t="shared" si="64"/>
        <v>2014</v>
      </c>
      <c r="V646">
        <f t="shared" si="65"/>
        <v>9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7">
        <f t="shared" si="60"/>
        <v>42564.026319444441</v>
      </c>
      <c r="L647" s="7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>
        <f>(E647/D647)*100</f>
        <v>278.7</v>
      </c>
      <c r="R647" s="8">
        <f>E647/N647</f>
        <v>23.518987341772153</v>
      </c>
      <c r="S647" t="str">
        <f t="shared" si="62"/>
        <v>technology</v>
      </c>
      <c r="T647" t="str">
        <f t="shared" si="63"/>
        <v>wearables</v>
      </c>
      <c r="U647">
        <f t="shared" si="64"/>
        <v>2016</v>
      </c>
      <c r="V647">
        <f t="shared" si="65"/>
        <v>7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7">
        <f t="shared" si="60"/>
        <v>41832.852627314816</v>
      </c>
      <c r="L648" s="7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>
        <f>(E648/D648)*100</f>
        <v>131.87625</v>
      </c>
      <c r="R648" s="8">
        <f>E648/N648</f>
        <v>39.074444444444445</v>
      </c>
      <c r="S648" t="str">
        <f t="shared" si="62"/>
        <v>technology</v>
      </c>
      <c r="T648" t="str">
        <f t="shared" si="63"/>
        <v>wearables</v>
      </c>
      <c r="U648">
        <f t="shared" si="64"/>
        <v>2014</v>
      </c>
      <c r="V648">
        <f t="shared" si="65"/>
        <v>7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7">
        <f t="shared" si="60"/>
        <v>42416.767928240741</v>
      </c>
      <c r="L649" s="7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>
        <f>(E649/D649)*100</f>
        <v>107.05</v>
      </c>
      <c r="R649" s="8">
        <f>E649/N649</f>
        <v>125.94117647058823</v>
      </c>
      <c r="S649" t="str">
        <f t="shared" si="62"/>
        <v>technology</v>
      </c>
      <c r="T649" t="str">
        <f t="shared" si="63"/>
        <v>wearables</v>
      </c>
      <c r="U649">
        <f t="shared" si="64"/>
        <v>2016</v>
      </c>
      <c r="V649">
        <f t="shared" si="65"/>
        <v>2</v>
      </c>
    </row>
    <row r="650" spans="1:22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7">
        <f t="shared" si="60"/>
        <v>41891.693379629629</v>
      </c>
      <c r="L650" s="7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>
        <f>(E650/D650)*100</f>
        <v>126.82285714285715</v>
      </c>
      <c r="R650" s="8">
        <f>E650/N650</f>
        <v>1644</v>
      </c>
      <c r="S650" t="str">
        <f t="shared" si="62"/>
        <v>technology</v>
      </c>
      <c r="T650" t="str">
        <f t="shared" si="63"/>
        <v>wearables</v>
      </c>
      <c r="U650">
        <f t="shared" si="64"/>
        <v>2014</v>
      </c>
      <c r="V650">
        <f t="shared" si="65"/>
        <v>9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7">
        <f t="shared" si="60"/>
        <v>41877.912187499998</v>
      </c>
      <c r="L651" s="7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>
        <f>(E651/D651)*100</f>
        <v>139.96</v>
      </c>
      <c r="R651" s="8">
        <f>E651/N651</f>
        <v>42.670731707317074</v>
      </c>
      <c r="S651" t="str">
        <f t="shared" si="62"/>
        <v>technology</v>
      </c>
      <c r="T651" t="str">
        <f t="shared" si="63"/>
        <v>wearables</v>
      </c>
      <c r="U651">
        <f t="shared" si="64"/>
        <v>2014</v>
      </c>
      <c r="V651">
        <f t="shared" si="65"/>
        <v>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7">
        <f t="shared" si="60"/>
        <v>41932.036851851852</v>
      </c>
      <c r="L652" s="7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>
        <f>(E652/D652)*100</f>
        <v>112.4</v>
      </c>
      <c r="R652" s="8">
        <f>E652/N652</f>
        <v>35.125</v>
      </c>
      <c r="S652" t="str">
        <f t="shared" si="62"/>
        <v>technology</v>
      </c>
      <c r="T652" t="str">
        <f t="shared" si="63"/>
        <v>wearables</v>
      </c>
      <c r="U652">
        <f t="shared" si="64"/>
        <v>2014</v>
      </c>
      <c r="V652">
        <f t="shared" si="65"/>
        <v>10</v>
      </c>
    </row>
    <row r="653" spans="1:22" ht="28.8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7">
        <f t="shared" si="60"/>
        <v>41956.017488425925</v>
      </c>
      <c r="L653" s="7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>
        <f>(E653/D653)*100</f>
        <v>100.52799999999999</v>
      </c>
      <c r="R653" s="8">
        <f>E653/N653</f>
        <v>239.35238095238094</v>
      </c>
      <c r="S653" t="str">
        <f t="shared" si="62"/>
        <v>technology</v>
      </c>
      <c r="T653" t="str">
        <f t="shared" si="63"/>
        <v>wearables</v>
      </c>
      <c r="U653">
        <f t="shared" si="64"/>
        <v>2014</v>
      </c>
      <c r="V653">
        <f t="shared" si="65"/>
        <v>11</v>
      </c>
    </row>
    <row r="654" spans="1:22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7">
        <f t="shared" si="60"/>
        <v>42675.690393518518</v>
      </c>
      <c r="L654" s="7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>
        <f>(E654/D654)*100</f>
        <v>100.46666666666665</v>
      </c>
      <c r="R654" s="8">
        <f>E654/N654</f>
        <v>107.64285714285714</v>
      </c>
      <c r="S654" t="str">
        <f t="shared" si="62"/>
        <v>technology</v>
      </c>
      <c r="T654" t="str">
        <f t="shared" si="63"/>
        <v>wearables</v>
      </c>
      <c r="U654">
        <f t="shared" si="64"/>
        <v>2016</v>
      </c>
      <c r="V654">
        <f t="shared" si="65"/>
        <v>11</v>
      </c>
    </row>
    <row r="655" spans="1:22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7">
        <f t="shared" si="60"/>
        <v>42199.618518518517</v>
      </c>
      <c r="L655" s="7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>
        <f>(E655/D655)*100</f>
        <v>141.446</v>
      </c>
      <c r="R655" s="8">
        <f>E655/N655</f>
        <v>95.830623306233065</v>
      </c>
      <c r="S655" t="str">
        <f t="shared" si="62"/>
        <v>technology</v>
      </c>
      <c r="T655" t="str">
        <f t="shared" si="63"/>
        <v>wearables</v>
      </c>
      <c r="U655">
        <f t="shared" si="64"/>
        <v>2015</v>
      </c>
      <c r="V655">
        <f t="shared" si="65"/>
        <v>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7">
        <f t="shared" si="60"/>
        <v>42163.957326388889</v>
      </c>
      <c r="L656" s="7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>
        <f>(E656/D656)*100</f>
        <v>267.29166666666669</v>
      </c>
      <c r="R656" s="8">
        <f>E656/N656</f>
        <v>31.663376110562684</v>
      </c>
      <c r="S656" t="str">
        <f t="shared" si="62"/>
        <v>technology</v>
      </c>
      <c r="T656" t="str">
        <f t="shared" si="63"/>
        <v>wearables</v>
      </c>
      <c r="U656">
        <f t="shared" si="64"/>
        <v>2015</v>
      </c>
      <c r="V656">
        <f t="shared" si="65"/>
        <v>6</v>
      </c>
    </row>
    <row r="657" spans="1:22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7">
        <f t="shared" si="60"/>
        <v>42045.957314814819</v>
      </c>
      <c r="L657" s="7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>
        <f>(E657/D657)*100</f>
        <v>146.88749999999999</v>
      </c>
      <c r="R657" s="8">
        <f>E657/N657</f>
        <v>42.886861313868614</v>
      </c>
      <c r="S657" t="str">
        <f t="shared" si="62"/>
        <v>technology</v>
      </c>
      <c r="T657" t="str">
        <f t="shared" si="63"/>
        <v>wearables</v>
      </c>
      <c r="U657">
        <f t="shared" si="64"/>
        <v>2015</v>
      </c>
      <c r="V657">
        <f t="shared" si="65"/>
        <v>2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7">
        <f t="shared" si="60"/>
        <v>42417.804618055554</v>
      </c>
      <c r="L658" s="7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>
        <f>(E658/D658)*100</f>
        <v>213.56</v>
      </c>
      <c r="R658" s="8">
        <f>E658/N658</f>
        <v>122.73563218390805</v>
      </c>
      <c r="S658" t="str">
        <f t="shared" si="62"/>
        <v>technology</v>
      </c>
      <c r="T658" t="str">
        <f t="shared" si="63"/>
        <v>wearables</v>
      </c>
      <c r="U658">
        <f t="shared" si="64"/>
        <v>2016</v>
      </c>
      <c r="V658">
        <f t="shared" si="65"/>
        <v>2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7">
        <f t="shared" si="60"/>
        <v>42331.84574074074</v>
      </c>
      <c r="L659" s="7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>
        <f>(E659/D659)*100</f>
        <v>125.69999999999999</v>
      </c>
      <c r="R659" s="8">
        <f>E659/N659</f>
        <v>190.45454545454547</v>
      </c>
      <c r="S659" t="str">
        <f t="shared" si="62"/>
        <v>technology</v>
      </c>
      <c r="T659" t="str">
        <f t="shared" si="63"/>
        <v>wearables</v>
      </c>
      <c r="U659">
        <f t="shared" si="64"/>
        <v>2015</v>
      </c>
      <c r="V659">
        <f t="shared" si="65"/>
        <v>11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7">
        <f t="shared" si="60"/>
        <v>42179.160752314812</v>
      </c>
      <c r="L660" s="7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>
        <f>(E660/D660)*100</f>
        <v>104.46206037108834</v>
      </c>
      <c r="R660" s="8">
        <f>E660/N660</f>
        <v>109.33695652173913</v>
      </c>
      <c r="S660" t="str">
        <f t="shared" si="62"/>
        <v>technology</v>
      </c>
      <c r="T660" t="str">
        <f t="shared" si="63"/>
        <v>wearables</v>
      </c>
      <c r="U660">
        <f t="shared" si="64"/>
        <v>2015</v>
      </c>
      <c r="V660">
        <f t="shared" si="65"/>
        <v>6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7">
        <f t="shared" si="60"/>
        <v>42209.593692129631</v>
      </c>
      <c r="L661" s="7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>
        <f>(E661/D661)*100</f>
        <v>100.56666666666668</v>
      </c>
      <c r="R661" s="8">
        <f>E661/N661</f>
        <v>143.66666666666666</v>
      </c>
      <c r="S661" t="str">
        <f t="shared" si="62"/>
        <v>technology</v>
      </c>
      <c r="T661" t="str">
        <f t="shared" si="63"/>
        <v>wearables</v>
      </c>
      <c r="U661">
        <f t="shared" si="64"/>
        <v>2015</v>
      </c>
      <c r="V661">
        <f t="shared" si="65"/>
        <v>7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7">
        <f t="shared" si="60"/>
        <v>41922.741655092592</v>
      </c>
      <c r="L662" s="7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>
        <f>(E662/D662)*100</f>
        <v>3.0579999999999998</v>
      </c>
      <c r="R662" s="8">
        <f>E662/N662</f>
        <v>84.944444444444443</v>
      </c>
      <c r="S662" t="str">
        <f t="shared" si="62"/>
        <v>technology</v>
      </c>
      <c r="T662" t="str">
        <f t="shared" si="63"/>
        <v>wearables</v>
      </c>
      <c r="U662">
        <f t="shared" si="64"/>
        <v>2014</v>
      </c>
      <c r="V662">
        <f t="shared" si="65"/>
        <v>10</v>
      </c>
    </row>
    <row r="663" spans="1:22" ht="28.8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7">
        <f t="shared" si="60"/>
        <v>42636.645358796297</v>
      </c>
      <c r="L663" s="7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>
        <f>(E663/D663)*100</f>
        <v>0.95</v>
      </c>
      <c r="R663" s="8">
        <f>E663/N663</f>
        <v>10.555555555555555</v>
      </c>
      <c r="S663" t="str">
        <f t="shared" si="62"/>
        <v>technology</v>
      </c>
      <c r="T663" t="str">
        <f t="shared" si="63"/>
        <v>wearables</v>
      </c>
      <c r="U663">
        <f t="shared" si="64"/>
        <v>2016</v>
      </c>
      <c r="V663">
        <f t="shared" si="65"/>
        <v>9</v>
      </c>
    </row>
    <row r="664" spans="1:22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7">
        <f t="shared" si="60"/>
        <v>41990.438043981485</v>
      </c>
      <c r="L664" s="7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>
        <f>(E664/D664)*100</f>
        <v>0.4</v>
      </c>
      <c r="R664" s="8">
        <f>E664/N664</f>
        <v>39</v>
      </c>
      <c r="S664" t="str">
        <f t="shared" si="62"/>
        <v>technology</v>
      </c>
      <c r="T664" t="str">
        <f t="shared" si="63"/>
        <v>wearables</v>
      </c>
      <c r="U664">
        <f t="shared" si="64"/>
        <v>2014</v>
      </c>
      <c r="V664">
        <f t="shared" si="65"/>
        <v>12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7">
        <f t="shared" si="60"/>
        <v>42173.843240740738</v>
      </c>
      <c r="L665" s="7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>
        <f>(E665/D665)*100</f>
        <v>0.35000000000000003</v>
      </c>
      <c r="R665" s="8">
        <f>E665/N665</f>
        <v>100</v>
      </c>
      <c r="S665" t="str">
        <f t="shared" si="62"/>
        <v>technology</v>
      </c>
      <c r="T665" t="str">
        <f t="shared" si="63"/>
        <v>wearables</v>
      </c>
      <c r="U665">
        <f t="shared" si="64"/>
        <v>2015</v>
      </c>
      <c r="V665">
        <f t="shared" si="65"/>
        <v>6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7">
        <f t="shared" si="60"/>
        <v>42077.666377314818</v>
      </c>
      <c r="L666" s="7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>
        <f>(E666/D666)*100</f>
        <v>7.5333333333333332</v>
      </c>
      <c r="R666" s="8">
        <f>E666/N666</f>
        <v>31.172413793103448</v>
      </c>
      <c r="S666" t="str">
        <f t="shared" si="62"/>
        <v>technology</v>
      </c>
      <c r="T666" t="str">
        <f t="shared" si="63"/>
        <v>wearables</v>
      </c>
      <c r="U666">
        <f t="shared" si="64"/>
        <v>2015</v>
      </c>
      <c r="V666">
        <f t="shared" si="65"/>
        <v>3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7">
        <f t="shared" si="60"/>
        <v>42688.711354166662</v>
      </c>
      <c r="L667" s="7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>
        <f>(E667/D667)*100</f>
        <v>18.64</v>
      </c>
      <c r="R667" s="8">
        <f>E667/N667</f>
        <v>155.33333333333334</v>
      </c>
      <c r="S667" t="str">
        <f t="shared" si="62"/>
        <v>technology</v>
      </c>
      <c r="T667" t="str">
        <f t="shared" si="63"/>
        <v>wearables</v>
      </c>
      <c r="U667">
        <f t="shared" si="64"/>
        <v>2016</v>
      </c>
      <c r="V667">
        <f t="shared" si="65"/>
        <v>11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7">
        <f t="shared" si="60"/>
        <v>41838.832152777781</v>
      </c>
      <c r="L668" s="7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>
        <f>(E668/D668)*100</f>
        <v>4.0000000000000001E-3</v>
      </c>
      <c r="R668" s="8">
        <f>E668/N668</f>
        <v>2</v>
      </c>
      <c r="S668" t="str">
        <f t="shared" si="62"/>
        <v>technology</v>
      </c>
      <c r="T668" t="str">
        <f t="shared" si="63"/>
        <v>wearables</v>
      </c>
      <c r="U668">
        <f t="shared" si="64"/>
        <v>2014</v>
      </c>
      <c r="V668">
        <f t="shared" si="65"/>
        <v>7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7">
        <f t="shared" si="60"/>
        <v>42632.373414351852</v>
      </c>
      <c r="L669" s="7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>
        <f>(E669/D669)*100</f>
        <v>10.02</v>
      </c>
      <c r="R669" s="8">
        <f>E669/N669</f>
        <v>178.92857142857142</v>
      </c>
      <c r="S669" t="str">
        <f t="shared" si="62"/>
        <v>technology</v>
      </c>
      <c r="T669" t="str">
        <f t="shared" si="63"/>
        <v>wearables</v>
      </c>
      <c r="U669">
        <f t="shared" si="64"/>
        <v>2016</v>
      </c>
      <c r="V669">
        <f t="shared" si="65"/>
        <v>9</v>
      </c>
    </row>
    <row r="670" spans="1:22" ht="28.8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7">
        <f t="shared" si="60"/>
        <v>42090.831273148149</v>
      </c>
      <c r="L670" s="7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>
        <f>(E670/D670)*100</f>
        <v>4.5600000000000005</v>
      </c>
      <c r="R670" s="8">
        <f>E670/N670</f>
        <v>27.36</v>
      </c>
      <c r="S670" t="str">
        <f t="shared" si="62"/>
        <v>technology</v>
      </c>
      <c r="T670" t="str">
        <f t="shared" si="63"/>
        <v>wearables</v>
      </c>
      <c r="U670">
        <f t="shared" si="64"/>
        <v>2015</v>
      </c>
      <c r="V670">
        <f t="shared" si="65"/>
        <v>3</v>
      </c>
    </row>
    <row r="671" spans="1:22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7">
        <f t="shared" si="60"/>
        <v>42527.625671296293</v>
      </c>
      <c r="L671" s="7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>
        <f>(E671/D671)*100</f>
        <v>21.5075</v>
      </c>
      <c r="R671" s="8">
        <f>E671/N671</f>
        <v>1536.25</v>
      </c>
      <c r="S671" t="str">
        <f t="shared" si="62"/>
        <v>technology</v>
      </c>
      <c r="T671" t="str">
        <f t="shared" si="63"/>
        <v>wearables</v>
      </c>
      <c r="U671">
        <f t="shared" si="64"/>
        <v>2016</v>
      </c>
      <c r="V671">
        <f t="shared" si="65"/>
        <v>6</v>
      </c>
    </row>
    <row r="672" spans="1:22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7">
        <f t="shared" si="60"/>
        <v>42506.709722222222</v>
      </c>
      <c r="L672" s="7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>
        <f>(E672/D672)*100</f>
        <v>29.276666666666667</v>
      </c>
      <c r="R672" s="8">
        <f>E672/N672</f>
        <v>84.99677419354839</v>
      </c>
      <c r="S672" t="str">
        <f t="shared" si="62"/>
        <v>technology</v>
      </c>
      <c r="T672" t="str">
        <f t="shared" si="63"/>
        <v>wearables</v>
      </c>
      <c r="U672">
        <f t="shared" si="64"/>
        <v>2016</v>
      </c>
      <c r="V672">
        <f t="shared" si="65"/>
        <v>5</v>
      </c>
    </row>
    <row r="673" spans="1:22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7">
        <f t="shared" si="60"/>
        <v>41984.692731481482</v>
      </c>
      <c r="L673" s="7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>
        <f>(E673/D673)*100</f>
        <v>39.426666666666662</v>
      </c>
      <c r="R673" s="8">
        <f>E673/N673</f>
        <v>788.5333333333333</v>
      </c>
      <c r="S673" t="str">
        <f t="shared" si="62"/>
        <v>technology</v>
      </c>
      <c r="T673" t="str">
        <f t="shared" si="63"/>
        <v>wearables</v>
      </c>
      <c r="U673">
        <f t="shared" si="64"/>
        <v>2014</v>
      </c>
      <c r="V673">
        <f t="shared" si="65"/>
        <v>12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7">
        <f t="shared" si="60"/>
        <v>41974.219490740739</v>
      </c>
      <c r="L674" s="7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>
        <f>(E674/D674)*100</f>
        <v>21.628</v>
      </c>
      <c r="R674" s="8">
        <f>E674/N674</f>
        <v>50.29767441860465</v>
      </c>
      <c r="S674" t="str">
        <f t="shared" si="62"/>
        <v>technology</v>
      </c>
      <c r="T674" t="str">
        <f t="shared" si="63"/>
        <v>wearables</v>
      </c>
      <c r="U674">
        <f t="shared" si="64"/>
        <v>2014</v>
      </c>
      <c r="V674">
        <f t="shared" si="65"/>
        <v>12</v>
      </c>
    </row>
    <row r="675" spans="1:22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7">
        <f t="shared" si="60"/>
        <v>41838.840474537035</v>
      </c>
      <c r="L675" s="7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>
        <f>(E675/D675)*100</f>
        <v>0.20500000000000002</v>
      </c>
      <c r="R675" s="8">
        <f>E675/N675</f>
        <v>68.333333333333329</v>
      </c>
      <c r="S675" t="str">
        <f t="shared" si="62"/>
        <v>technology</v>
      </c>
      <c r="T675" t="str">
        <f t="shared" si="63"/>
        <v>wearables</v>
      </c>
      <c r="U675">
        <f t="shared" si="64"/>
        <v>2014</v>
      </c>
      <c r="V675">
        <f t="shared" si="65"/>
        <v>7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7">
        <f t="shared" si="60"/>
        <v>41803.116053240738</v>
      </c>
      <c r="L676" s="7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>
        <f>(E676/D676)*100</f>
        <v>0.03</v>
      </c>
      <c r="R676" s="8">
        <f>E676/N676</f>
        <v>7.5</v>
      </c>
      <c r="S676" t="str">
        <f t="shared" si="62"/>
        <v>technology</v>
      </c>
      <c r="T676" t="str">
        <f t="shared" si="63"/>
        <v>wearables</v>
      </c>
      <c r="U676">
        <f t="shared" si="64"/>
        <v>2014</v>
      </c>
      <c r="V676">
        <f t="shared" si="65"/>
        <v>6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7">
        <f t="shared" si="60"/>
        <v>41975.930601851855</v>
      </c>
      <c r="L677" s="7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>
        <f>(E677/D677)*100</f>
        <v>14.85</v>
      </c>
      <c r="R677" s="8">
        <f>E677/N677</f>
        <v>34.269230769230766</v>
      </c>
      <c r="S677" t="str">
        <f t="shared" si="62"/>
        <v>technology</v>
      </c>
      <c r="T677" t="str">
        <f t="shared" si="63"/>
        <v>wearables</v>
      </c>
      <c r="U677">
        <f t="shared" si="64"/>
        <v>2014</v>
      </c>
      <c r="V677">
        <f t="shared" si="65"/>
        <v>12</v>
      </c>
    </row>
    <row r="678" spans="1:22" ht="43.2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7">
        <f t="shared" si="60"/>
        <v>42012.768298611118</v>
      </c>
      <c r="L678" s="7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>
        <f>(E678/D678)*100</f>
        <v>1.4710000000000001</v>
      </c>
      <c r="R678" s="8">
        <f>E678/N678</f>
        <v>61.291666666666664</v>
      </c>
      <c r="S678" t="str">
        <f t="shared" si="62"/>
        <v>technology</v>
      </c>
      <c r="T678" t="str">
        <f t="shared" si="63"/>
        <v>wearables</v>
      </c>
      <c r="U678">
        <f t="shared" si="64"/>
        <v>2015</v>
      </c>
      <c r="V678">
        <f t="shared" si="65"/>
        <v>1</v>
      </c>
    </row>
    <row r="679" spans="1:22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7">
        <f t="shared" si="60"/>
        <v>42504.403877314813</v>
      </c>
      <c r="L679" s="7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>
        <f>(E679/D679)*100</f>
        <v>25.584</v>
      </c>
      <c r="R679" s="8">
        <f>E679/N679</f>
        <v>133.25</v>
      </c>
      <c r="S679" t="str">
        <f t="shared" si="62"/>
        <v>technology</v>
      </c>
      <c r="T679" t="str">
        <f t="shared" si="63"/>
        <v>wearables</v>
      </c>
      <c r="U679">
        <f t="shared" si="64"/>
        <v>2016</v>
      </c>
      <c r="V679">
        <f t="shared" si="65"/>
        <v>5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7">
        <f t="shared" si="60"/>
        <v>42481.376597222217</v>
      </c>
      <c r="L680" s="7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>
        <f>(E680/D680)*100</f>
        <v>3.8206896551724134</v>
      </c>
      <c r="R680" s="8">
        <f>E680/N680</f>
        <v>65.17647058823529</v>
      </c>
      <c r="S680" t="str">
        <f t="shared" si="62"/>
        <v>technology</v>
      </c>
      <c r="T680" t="str">
        <f t="shared" si="63"/>
        <v>wearables</v>
      </c>
      <c r="U680">
        <f t="shared" si="64"/>
        <v>2016</v>
      </c>
      <c r="V680">
        <f t="shared" si="65"/>
        <v>4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7">
        <f t="shared" si="60"/>
        <v>42556.695706018523</v>
      </c>
      <c r="L681" s="7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>
        <f>(E681/D681)*100</f>
        <v>15.485964912280703</v>
      </c>
      <c r="R681" s="8">
        <f>E681/N681</f>
        <v>93.90425531914893</v>
      </c>
      <c r="S681" t="str">
        <f t="shared" si="62"/>
        <v>technology</v>
      </c>
      <c r="T681" t="str">
        <f t="shared" si="63"/>
        <v>wearables</v>
      </c>
      <c r="U681">
        <f t="shared" si="64"/>
        <v>2016</v>
      </c>
      <c r="V681">
        <f t="shared" si="65"/>
        <v>7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7">
        <f t="shared" si="60"/>
        <v>41864.501516203702</v>
      </c>
      <c r="L682" s="7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>
        <f>(E682/D682)*100</f>
        <v>25.912000000000003</v>
      </c>
      <c r="R682" s="8">
        <f>E682/N682</f>
        <v>150.65116279069767</v>
      </c>
      <c r="S682" t="str">
        <f t="shared" si="62"/>
        <v>technology</v>
      </c>
      <c r="T682" t="str">
        <f t="shared" si="63"/>
        <v>wearables</v>
      </c>
      <c r="U682">
        <f t="shared" si="64"/>
        <v>2014</v>
      </c>
      <c r="V682">
        <f t="shared" si="65"/>
        <v>8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7">
        <f t="shared" si="60"/>
        <v>42639.805601851855</v>
      </c>
      <c r="L683" s="7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>
        <f>(E683/D683)*100</f>
        <v>0.04</v>
      </c>
      <c r="R683" s="8">
        <f>E683/N683</f>
        <v>1</v>
      </c>
      <c r="S683" t="str">
        <f t="shared" si="62"/>
        <v>technology</v>
      </c>
      <c r="T683" t="str">
        <f t="shared" si="63"/>
        <v>wearables</v>
      </c>
      <c r="U683">
        <f t="shared" si="64"/>
        <v>2016</v>
      </c>
      <c r="V683">
        <f t="shared" si="65"/>
        <v>9</v>
      </c>
    </row>
    <row r="684" spans="1:22" ht="28.8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7">
        <f t="shared" si="60"/>
        <v>42778.765300925923</v>
      </c>
      <c r="L684" s="7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>
        <f>(E684/D684)*100</f>
        <v>0.106</v>
      </c>
      <c r="R684" s="8">
        <f>E684/N684</f>
        <v>13.25</v>
      </c>
      <c r="S684" t="str">
        <f t="shared" si="62"/>
        <v>technology</v>
      </c>
      <c r="T684" t="str">
        <f t="shared" si="63"/>
        <v>wearables</v>
      </c>
      <c r="U684">
        <f t="shared" si="64"/>
        <v>2017</v>
      </c>
      <c r="V684">
        <f t="shared" si="65"/>
        <v>2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7">
        <f t="shared" si="60"/>
        <v>42634.900046296301</v>
      </c>
      <c r="L685" s="7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>
        <f>(E685/D685)*100</f>
        <v>0.85142857142857142</v>
      </c>
      <c r="R685" s="8">
        <f>E685/N685</f>
        <v>99.333333333333329</v>
      </c>
      <c r="S685" t="str">
        <f t="shared" si="62"/>
        <v>technology</v>
      </c>
      <c r="T685" t="str">
        <f t="shared" si="63"/>
        <v>wearables</v>
      </c>
      <c r="U685">
        <f t="shared" si="64"/>
        <v>2016</v>
      </c>
      <c r="V685">
        <f t="shared" si="65"/>
        <v>9</v>
      </c>
    </row>
    <row r="686" spans="1:22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7">
        <f t="shared" si="60"/>
        <v>41809.473275462966</v>
      </c>
      <c r="L686" s="7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>
        <f>(E686/D686)*100</f>
        <v>7.4837500000000006</v>
      </c>
      <c r="R686" s="8">
        <f>E686/N686</f>
        <v>177.39259259259259</v>
      </c>
      <c r="S686" t="str">
        <f t="shared" si="62"/>
        <v>technology</v>
      </c>
      <c r="T686" t="str">
        <f t="shared" si="63"/>
        <v>wearables</v>
      </c>
      <c r="U686">
        <f t="shared" si="64"/>
        <v>2014</v>
      </c>
      <c r="V686">
        <f t="shared" si="65"/>
        <v>6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7">
        <f t="shared" si="60"/>
        <v>41971.866574074069</v>
      </c>
      <c r="L687" s="7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>
        <f>(E687/D687)*100</f>
        <v>27.650000000000002</v>
      </c>
      <c r="R687" s="8">
        <f>E687/N687</f>
        <v>55.3</v>
      </c>
      <c r="S687" t="str">
        <f t="shared" si="62"/>
        <v>technology</v>
      </c>
      <c r="T687" t="str">
        <f t="shared" si="63"/>
        <v>wearables</v>
      </c>
      <c r="U687">
        <f t="shared" si="64"/>
        <v>2014</v>
      </c>
      <c r="V687">
        <f t="shared" si="65"/>
        <v>11</v>
      </c>
    </row>
    <row r="688" spans="1:22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7">
        <f t="shared" si="60"/>
        <v>42189.673263888893</v>
      </c>
      <c r="L688" s="7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>
        <f>(E688/D688)*100</f>
        <v>0</v>
      </c>
      <c r="R688" s="8" t="e">
        <f>E688/N688</f>
        <v>#DIV/0!</v>
      </c>
      <c r="S688" t="str">
        <f t="shared" si="62"/>
        <v>technology</v>
      </c>
      <c r="T688" t="str">
        <f t="shared" si="63"/>
        <v>wearables</v>
      </c>
      <c r="U688">
        <f t="shared" si="64"/>
        <v>2015</v>
      </c>
      <c r="V688">
        <f t="shared" si="65"/>
        <v>7</v>
      </c>
    </row>
    <row r="689" spans="1:22" ht="28.8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7">
        <f t="shared" si="60"/>
        <v>42711.750613425931</v>
      </c>
      <c r="L689" s="7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>
        <f>(E689/D689)*100</f>
        <v>3.55</v>
      </c>
      <c r="R689" s="8">
        <f>E689/N689</f>
        <v>591.66666666666663</v>
      </c>
      <c r="S689" t="str">
        <f t="shared" si="62"/>
        <v>technology</v>
      </c>
      <c r="T689" t="str">
        <f t="shared" si="63"/>
        <v>wearables</v>
      </c>
      <c r="U689">
        <f t="shared" si="64"/>
        <v>2016</v>
      </c>
      <c r="V689">
        <f t="shared" si="65"/>
        <v>12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7">
        <f t="shared" si="60"/>
        <v>42262.104780092588</v>
      </c>
      <c r="L690" s="7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>
        <f>(E690/D690)*100</f>
        <v>72.989999999999995</v>
      </c>
      <c r="R690" s="8">
        <f>E690/N690</f>
        <v>405.5</v>
      </c>
      <c r="S690" t="str">
        <f t="shared" si="62"/>
        <v>technology</v>
      </c>
      <c r="T690" t="str">
        <f t="shared" si="63"/>
        <v>wearables</v>
      </c>
      <c r="U690">
        <f t="shared" si="64"/>
        <v>2015</v>
      </c>
      <c r="V690">
        <f t="shared" si="65"/>
        <v>9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7">
        <f t="shared" si="60"/>
        <v>42675.66778935185</v>
      </c>
      <c r="L691" s="7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>
        <f>(E691/D691)*100</f>
        <v>57.648750000000007</v>
      </c>
      <c r="R691" s="8">
        <f>E691/N691</f>
        <v>343.14732142857144</v>
      </c>
      <c r="S691" t="str">
        <f t="shared" si="62"/>
        <v>technology</v>
      </c>
      <c r="T691" t="str">
        <f t="shared" si="63"/>
        <v>wearables</v>
      </c>
      <c r="U691">
        <f t="shared" si="64"/>
        <v>2016</v>
      </c>
      <c r="V691">
        <f t="shared" si="65"/>
        <v>11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7">
        <f t="shared" si="60"/>
        <v>42579.634733796294</v>
      </c>
      <c r="L692" s="7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>
        <f>(E692/D692)*100</f>
        <v>12.34</v>
      </c>
      <c r="R692" s="8">
        <f>E692/N692</f>
        <v>72.588235294117652</v>
      </c>
      <c r="S692" t="str">
        <f t="shared" si="62"/>
        <v>technology</v>
      </c>
      <c r="T692" t="str">
        <f t="shared" si="63"/>
        <v>wearables</v>
      </c>
      <c r="U692">
        <f t="shared" si="64"/>
        <v>2016</v>
      </c>
      <c r="V692">
        <f t="shared" si="65"/>
        <v>7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7">
        <f t="shared" si="60"/>
        <v>42158.028310185182</v>
      </c>
      <c r="L693" s="7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>
        <f>(E693/D693)*100</f>
        <v>0.52</v>
      </c>
      <c r="R693" s="8">
        <f>E693/N693</f>
        <v>26</v>
      </c>
      <c r="S693" t="str">
        <f t="shared" si="62"/>
        <v>technology</v>
      </c>
      <c r="T693" t="str">
        <f t="shared" si="63"/>
        <v>wearables</v>
      </c>
      <c r="U693">
        <f t="shared" si="64"/>
        <v>2015</v>
      </c>
      <c r="V693">
        <f t="shared" si="65"/>
        <v>6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7">
        <f t="shared" si="60"/>
        <v>42696.37572916667</v>
      </c>
      <c r="L694" s="7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>
        <f>(E694/D694)*100</f>
        <v>6.5299999999999994</v>
      </c>
      <c r="R694" s="8">
        <f>E694/N694</f>
        <v>6.4975124378109452</v>
      </c>
      <c r="S694" t="str">
        <f t="shared" si="62"/>
        <v>technology</v>
      </c>
      <c r="T694" t="str">
        <f t="shared" si="63"/>
        <v>wearables</v>
      </c>
      <c r="U694">
        <f t="shared" si="64"/>
        <v>2016</v>
      </c>
      <c r="V694">
        <f t="shared" si="65"/>
        <v>11</v>
      </c>
    </row>
    <row r="695" spans="1:22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7">
        <f t="shared" si="60"/>
        <v>42094.808182870373</v>
      </c>
      <c r="L695" s="7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>
        <f>(E695/D695)*100</f>
        <v>35.338000000000001</v>
      </c>
      <c r="R695" s="8">
        <f>E695/N695</f>
        <v>119.38513513513513</v>
      </c>
      <c r="S695" t="str">
        <f t="shared" si="62"/>
        <v>technology</v>
      </c>
      <c r="T695" t="str">
        <f t="shared" si="63"/>
        <v>wearables</v>
      </c>
      <c r="U695">
        <f t="shared" si="64"/>
        <v>2015</v>
      </c>
      <c r="V695">
        <f t="shared" si="65"/>
        <v>3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7">
        <f t="shared" si="60"/>
        <v>42737.663877314815</v>
      </c>
      <c r="L696" s="7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>
        <f>(E696/D696)*100</f>
        <v>0.39333333333333331</v>
      </c>
      <c r="R696" s="8">
        <f>E696/N696</f>
        <v>84.285714285714292</v>
      </c>
      <c r="S696" t="str">
        <f t="shared" si="62"/>
        <v>technology</v>
      </c>
      <c r="T696" t="str">
        <f t="shared" si="63"/>
        <v>wearables</v>
      </c>
      <c r="U696">
        <f t="shared" si="64"/>
        <v>2017</v>
      </c>
      <c r="V696">
        <f t="shared" si="65"/>
        <v>1</v>
      </c>
    </row>
    <row r="697" spans="1:22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7">
        <f t="shared" si="60"/>
        <v>41913.521064814813</v>
      </c>
      <c r="L697" s="7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>
        <f>(E697/D697)*100</f>
        <v>1.06</v>
      </c>
      <c r="R697" s="8">
        <f>E697/N697</f>
        <v>90.857142857142861</v>
      </c>
      <c r="S697" t="str">
        <f t="shared" si="62"/>
        <v>technology</v>
      </c>
      <c r="T697" t="str">
        <f t="shared" si="63"/>
        <v>wearables</v>
      </c>
      <c r="U697">
        <f t="shared" si="64"/>
        <v>2014</v>
      </c>
      <c r="V697">
        <f t="shared" si="65"/>
        <v>10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7">
        <f t="shared" si="60"/>
        <v>41815.927106481482</v>
      </c>
      <c r="L698" s="7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>
        <f>(E698/D698)*100</f>
        <v>5.7142857142857147E-4</v>
      </c>
      <c r="R698" s="8">
        <f>E698/N698</f>
        <v>1</v>
      </c>
      <c r="S698" t="str">
        <f t="shared" si="62"/>
        <v>technology</v>
      </c>
      <c r="T698" t="str">
        <f t="shared" si="63"/>
        <v>wearables</v>
      </c>
      <c r="U698">
        <f t="shared" si="64"/>
        <v>2014</v>
      </c>
      <c r="V698">
        <f t="shared" si="65"/>
        <v>6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7">
        <f t="shared" si="60"/>
        <v>42388.523020833338</v>
      </c>
      <c r="L699" s="7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>
        <f>(E699/D699)*100</f>
        <v>46.379999999999995</v>
      </c>
      <c r="R699" s="8">
        <f>E699/N699</f>
        <v>20.342105263157894</v>
      </c>
      <c r="S699" t="str">
        <f t="shared" si="62"/>
        <v>technology</v>
      </c>
      <c r="T699" t="str">
        <f t="shared" si="63"/>
        <v>wearables</v>
      </c>
      <c r="U699">
        <f t="shared" si="64"/>
        <v>2016</v>
      </c>
      <c r="V699">
        <f t="shared" si="65"/>
        <v>1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7">
        <f t="shared" si="60"/>
        <v>41866.931076388886</v>
      </c>
      <c r="L700" s="7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>
        <f>(E700/D700)*100</f>
        <v>15.39</v>
      </c>
      <c r="R700" s="8">
        <f>E700/N700</f>
        <v>530.68965517241384</v>
      </c>
      <c r="S700" t="str">
        <f t="shared" si="62"/>
        <v>technology</v>
      </c>
      <c r="T700" t="str">
        <f t="shared" si="63"/>
        <v>wearables</v>
      </c>
      <c r="U700">
        <f t="shared" si="64"/>
        <v>2014</v>
      </c>
      <c r="V700">
        <f t="shared" si="65"/>
        <v>8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7">
        <f t="shared" si="60"/>
        <v>41563.485509259262</v>
      </c>
      <c r="L701" s="7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>
        <f>(E701/D701)*100</f>
        <v>82.422107692307705</v>
      </c>
      <c r="R701" s="8">
        <f>E701/N701</f>
        <v>120.39184269662923</v>
      </c>
      <c r="S701" t="str">
        <f t="shared" si="62"/>
        <v>technology</v>
      </c>
      <c r="T701" t="str">
        <f t="shared" si="63"/>
        <v>wearables</v>
      </c>
      <c r="U701">
        <f t="shared" si="64"/>
        <v>2013</v>
      </c>
      <c r="V701">
        <f t="shared" si="65"/>
        <v>10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7">
        <f t="shared" si="60"/>
        <v>42715.688437500001</v>
      </c>
      <c r="L702" s="7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>
        <f>(E702/D702)*100</f>
        <v>2.6866666666666665</v>
      </c>
      <c r="R702" s="8">
        <f>E702/N702</f>
        <v>13</v>
      </c>
      <c r="S702" t="str">
        <f t="shared" si="62"/>
        <v>technology</v>
      </c>
      <c r="T702" t="str">
        <f t="shared" si="63"/>
        <v>wearables</v>
      </c>
      <c r="U702">
        <f t="shared" si="64"/>
        <v>2016</v>
      </c>
      <c r="V702">
        <f t="shared" si="65"/>
        <v>12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7">
        <f t="shared" si="60"/>
        <v>41813.662962962961</v>
      </c>
      <c r="L703" s="7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>
        <f>(E703/D703)*100</f>
        <v>26.6</v>
      </c>
      <c r="R703" s="8">
        <f>E703/N703</f>
        <v>291.33333333333331</v>
      </c>
      <c r="S703" t="str">
        <f t="shared" si="62"/>
        <v>technology</v>
      </c>
      <c r="T703" t="str">
        <f t="shared" si="63"/>
        <v>wearables</v>
      </c>
      <c r="U703">
        <f t="shared" si="64"/>
        <v>2014</v>
      </c>
      <c r="V703">
        <f t="shared" si="65"/>
        <v>6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7">
        <f t="shared" si="60"/>
        <v>42668.726701388892</v>
      </c>
      <c r="L704" s="7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>
        <f>(E704/D704)*100</f>
        <v>30.813400000000001</v>
      </c>
      <c r="R704" s="8">
        <f>E704/N704</f>
        <v>124.9191891891892</v>
      </c>
      <c r="S704" t="str">
        <f t="shared" si="62"/>
        <v>technology</v>
      </c>
      <c r="T704" t="str">
        <f t="shared" si="63"/>
        <v>wearables</v>
      </c>
      <c r="U704">
        <f t="shared" si="64"/>
        <v>2016</v>
      </c>
      <c r="V704">
        <f t="shared" si="65"/>
        <v>10</v>
      </c>
    </row>
    <row r="705" spans="1:22" ht="28.8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7">
        <f t="shared" si="60"/>
        <v>42711.950798611113</v>
      </c>
      <c r="L705" s="7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>
        <f>(E705/D705)*100</f>
        <v>5.58</v>
      </c>
      <c r="R705" s="8">
        <f>E705/N705</f>
        <v>119.57142857142857</v>
      </c>
      <c r="S705" t="str">
        <f t="shared" si="62"/>
        <v>technology</v>
      </c>
      <c r="T705" t="str">
        <f t="shared" si="63"/>
        <v>wearables</v>
      </c>
      <c r="U705">
        <f t="shared" si="64"/>
        <v>2016</v>
      </c>
      <c r="V705">
        <f t="shared" si="65"/>
        <v>12</v>
      </c>
    </row>
    <row r="706" spans="1:22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7">
        <f t="shared" si="60"/>
        <v>42726.192916666667</v>
      </c>
      <c r="L706" s="7">
        <f t="shared" si="61"/>
        <v>42786.192916666667</v>
      </c>
      <c r="M706" t="b">
        <v>0</v>
      </c>
      <c r="N706">
        <v>4</v>
      </c>
      <c r="O706" t="b">
        <v>0</v>
      </c>
      <c r="P706" t="s">
        <v>8273</v>
      </c>
      <c r="Q706">
        <f>(E706/D706)*100</f>
        <v>0.87454545454545463</v>
      </c>
      <c r="R706" s="8">
        <f>E706/N706</f>
        <v>120.25</v>
      </c>
      <c r="S706" t="str">
        <f t="shared" si="62"/>
        <v>technology</v>
      </c>
      <c r="T706" t="str">
        <f t="shared" si="63"/>
        <v>wearables</v>
      </c>
      <c r="U706">
        <f t="shared" si="64"/>
        <v>2016</v>
      </c>
      <c r="V706">
        <f t="shared" si="65"/>
        <v>12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7">
        <f t="shared" ref="K707:K770" si="66">(((J707/60)/60/24)+DATE(1970,1,1))</f>
        <v>42726.491643518515</v>
      </c>
      <c r="L707" s="7">
        <f t="shared" ref="L707:L770" si="67">(((I707/60)/60/24)+DATE(1970,1,1))</f>
        <v>42756.491643518515</v>
      </c>
      <c r="M707" t="b">
        <v>0</v>
      </c>
      <c r="N707">
        <v>5</v>
      </c>
      <c r="O707" t="b">
        <v>0</v>
      </c>
      <c r="P707" t="s">
        <v>8273</v>
      </c>
      <c r="Q707">
        <f>(E707/D707)*100</f>
        <v>0.97699999999999987</v>
      </c>
      <c r="R707" s="8">
        <f>E707/N707</f>
        <v>195.4</v>
      </c>
      <c r="S707" t="str">
        <f t="shared" ref="S707:S770" si="68">LEFT(P707,SEARCH("/",P707,1)-1)</f>
        <v>technology</v>
      </c>
      <c r="T707" t="str">
        <f t="shared" ref="T707:T770" si="69">RIGHT(P707,LEN(P707) -FIND("/",P707))</f>
        <v>wearables</v>
      </c>
      <c r="U707">
        <f t="shared" ref="U707:U770" si="70">YEAR(K707)</f>
        <v>2016</v>
      </c>
      <c r="V707">
        <f t="shared" ref="V707:V770" si="71">MONTH(K707)</f>
        <v>12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7">
        <f t="shared" si="66"/>
        <v>42676.995173611111</v>
      </c>
      <c r="L708" s="7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>
        <f>(E708/D708)*100</f>
        <v>0</v>
      </c>
      <c r="R708" s="8" t="e">
        <f>E708/N708</f>
        <v>#DIV/0!</v>
      </c>
      <c r="S708" t="str">
        <f t="shared" si="68"/>
        <v>technology</v>
      </c>
      <c r="T708" t="str">
        <f t="shared" si="69"/>
        <v>wearables</v>
      </c>
      <c r="U708">
        <f t="shared" si="70"/>
        <v>2016</v>
      </c>
      <c r="V708">
        <f t="shared" si="71"/>
        <v>11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7">
        <f t="shared" si="66"/>
        <v>42696.663506944446</v>
      </c>
      <c r="L709" s="7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>
        <f>(E709/D709)*100</f>
        <v>78.927352941176466</v>
      </c>
      <c r="R709" s="8">
        <f>E709/N709</f>
        <v>117.69868421052631</v>
      </c>
      <c r="S709" t="str">
        <f t="shared" si="68"/>
        <v>technology</v>
      </c>
      <c r="T709" t="str">
        <f t="shared" si="69"/>
        <v>wearables</v>
      </c>
      <c r="U709">
        <f t="shared" si="70"/>
        <v>2016</v>
      </c>
      <c r="V709">
        <f t="shared" si="71"/>
        <v>11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7">
        <f t="shared" si="66"/>
        <v>41835.581018518518</v>
      </c>
      <c r="L710" s="7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>
        <f>(E710/D710)*100</f>
        <v>22.092500000000001</v>
      </c>
      <c r="R710" s="8">
        <f>E710/N710</f>
        <v>23.948509485094849</v>
      </c>
      <c r="S710" t="str">
        <f t="shared" si="68"/>
        <v>technology</v>
      </c>
      <c r="T710" t="str">
        <f t="shared" si="69"/>
        <v>wearables</v>
      </c>
      <c r="U710">
        <f t="shared" si="70"/>
        <v>2014</v>
      </c>
      <c r="V710">
        <f t="shared" si="71"/>
        <v>7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7">
        <f t="shared" si="66"/>
        <v>41948.041192129633</v>
      </c>
      <c r="L711" s="7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>
        <f>(E711/D711)*100</f>
        <v>0.40666666666666662</v>
      </c>
      <c r="R711" s="8">
        <f>E711/N711</f>
        <v>30.5</v>
      </c>
      <c r="S711" t="str">
        <f t="shared" si="68"/>
        <v>technology</v>
      </c>
      <c r="T711" t="str">
        <f t="shared" si="69"/>
        <v>wearables</v>
      </c>
      <c r="U711">
        <f t="shared" si="70"/>
        <v>2014</v>
      </c>
      <c r="V711">
        <f t="shared" si="71"/>
        <v>11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7">
        <f t="shared" si="66"/>
        <v>41837.984976851854</v>
      </c>
      <c r="L712" s="7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>
        <f>(E712/D712)*100</f>
        <v>0</v>
      </c>
      <c r="R712" s="8" t="e">
        <f>E712/N712</f>
        <v>#DIV/0!</v>
      </c>
      <c r="S712" t="str">
        <f t="shared" si="68"/>
        <v>technology</v>
      </c>
      <c r="T712" t="str">
        <f t="shared" si="69"/>
        <v>wearables</v>
      </c>
      <c r="U712">
        <f t="shared" si="70"/>
        <v>2014</v>
      </c>
      <c r="V712">
        <f t="shared" si="71"/>
        <v>7</v>
      </c>
    </row>
    <row r="713" spans="1:22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7">
        <f t="shared" si="66"/>
        <v>42678.459120370375</v>
      </c>
      <c r="L713" s="7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>
        <f>(E713/D713)*100</f>
        <v>33.790999999999997</v>
      </c>
      <c r="R713" s="8">
        <f>E713/N713</f>
        <v>99.973372781065095</v>
      </c>
      <c r="S713" t="str">
        <f t="shared" si="68"/>
        <v>technology</v>
      </c>
      <c r="T713" t="str">
        <f t="shared" si="69"/>
        <v>wearables</v>
      </c>
      <c r="U713">
        <f t="shared" si="70"/>
        <v>2016</v>
      </c>
      <c r="V713">
        <f t="shared" si="71"/>
        <v>11</v>
      </c>
    </row>
    <row r="714" spans="1:22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7">
        <f t="shared" si="66"/>
        <v>42384.680925925932</v>
      </c>
      <c r="L714" s="7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>
        <f>(E714/D714)*100</f>
        <v>0.21649484536082475</v>
      </c>
      <c r="R714" s="8">
        <f>E714/N714</f>
        <v>26.25</v>
      </c>
      <c r="S714" t="str">
        <f t="shared" si="68"/>
        <v>technology</v>
      </c>
      <c r="T714" t="str">
        <f t="shared" si="69"/>
        <v>wearables</v>
      </c>
      <c r="U714">
        <f t="shared" si="70"/>
        <v>2016</v>
      </c>
      <c r="V714">
        <f t="shared" si="71"/>
        <v>1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7">
        <f t="shared" si="66"/>
        <v>42496.529305555552</v>
      </c>
      <c r="L715" s="7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>
        <f>(E715/D715)*100</f>
        <v>0.79600000000000004</v>
      </c>
      <c r="R715" s="8">
        <f>E715/N715</f>
        <v>199</v>
      </c>
      <c r="S715" t="str">
        <f t="shared" si="68"/>
        <v>technology</v>
      </c>
      <c r="T715" t="str">
        <f t="shared" si="69"/>
        <v>wearables</v>
      </c>
      <c r="U715">
        <f t="shared" si="70"/>
        <v>2016</v>
      </c>
      <c r="V715">
        <f t="shared" si="71"/>
        <v>5</v>
      </c>
    </row>
    <row r="716" spans="1:22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7">
        <f t="shared" si="66"/>
        <v>42734.787986111114</v>
      </c>
      <c r="L716" s="7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>
        <f>(E716/D716)*100</f>
        <v>14.993333333333334</v>
      </c>
      <c r="R716" s="8">
        <f>E716/N716</f>
        <v>80.321428571428569</v>
      </c>
      <c r="S716" t="str">
        <f t="shared" si="68"/>
        <v>technology</v>
      </c>
      <c r="T716" t="str">
        <f t="shared" si="69"/>
        <v>wearables</v>
      </c>
      <c r="U716">
        <f t="shared" si="70"/>
        <v>2016</v>
      </c>
      <c r="V716">
        <f t="shared" si="71"/>
        <v>12</v>
      </c>
    </row>
    <row r="717" spans="1:22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7">
        <f t="shared" si="66"/>
        <v>42273.090740740736</v>
      </c>
      <c r="L717" s="7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>
        <f>(E717/D717)*100</f>
        <v>5.0509090909090908</v>
      </c>
      <c r="R717" s="8">
        <f>E717/N717</f>
        <v>115.75</v>
      </c>
      <c r="S717" t="str">
        <f t="shared" si="68"/>
        <v>technology</v>
      </c>
      <c r="T717" t="str">
        <f t="shared" si="69"/>
        <v>wearables</v>
      </c>
      <c r="U717">
        <f t="shared" si="70"/>
        <v>2015</v>
      </c>
      <c r="V717">
        <f t="shared" si="71"/>
        <v>9</v>
      </c>
    </row>
    <row r="718" spans="1:22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7">
        <f t="shared" si="66"/>
        <v>41940.658645833333</v>
      </c>
      <c r="L718" s="7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>
        <f>(E718/D718)*100</f>
        <v>10.214285714285715</v>
      </c>
      <c r="R718" s="8">
        <f>E718/N718</f>
        <v>44.6875</v>
      </c>
      <c r="S718" t="str">
        <f t="shared" si="68"/>
        <v>technology</v>
      </c>
      <c r="T718" t="str">
        <f t="shared" si="69"/>
        <v>wearables</v>
      </c>
      <c r="U718">
        <f t="shared" si="70"/>
        <v>2014</v>
      </c>
      <c r="V718">
        <f t="shared" si="71"/>
        <v>10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7">
        <f t="shared" si="66"/>
        <v>41857.854189814818</v>
      </c>
      <c r="L719" s="7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>
        <f>(E719/D719)*100</f>
        <v>0.30499999999999999</v>
      </c>
      <c r="R719" s="8">
        <f>E719/N719</f>
        <v>76.25</v>
      </c>
      <c r="S719" t="str">
        <f t="shared" si="68"/>
        <v>technology</v>
      </c>
      <c r="T719" t="str">
        <f t="shared" si="69"/>
        <v>wearables</v>
      </c>
      <c r="U719">
        <f t="shared" si="70"/>
        <v>2014</v>
      </c>
      <c r="V719">
        <f t="shared" si="71"/>
        <v>8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7">
        <f t="shared" si="66"/>
        <v>42752.845451388886</v>
      </c>
      <c r="L720" s="7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>
        <f>(E720/D720)*100</f>
        <v>0.75</v>
      </c>
      <c r="R720" s="8">
        <f>E720/N720</f>
        <v>22.5</v>
      </c>
      <c r="S720" t="str">
        <f t="shared" si="68"/>
        <v>technology</v>
      </c>
      <c r="T720" t="str">
        <f t="shared" si="69"/>
        <v>wearables</v>
      </c>
      <c r="U720">
        <f t="shared" si="70"/>
        <v>2017</v>
      </c>
      <c r="V720">
        <f t="shared" si="71"/>
        <v>1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7">
        <f t="shared" si="66"/>
        <v>42409.040231481486</v>
      </c>
      <c r="L721" s="7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>
        <f>(E721/D721)*100</f>
        <v>1.2933333333333332</v>
      </c>
      <c r="R721" s="8">
        <f>E721/N721</f>
        <v>19.399999999999999</v>
      </c>
      <c r="S721" t="str">
        <f t="shared" si="68"/>
        <v>technology</v>
      </c>
      <c r="T721" t="str">
        <f t="shared" si="69"/>
        <v>wearables</v>
      </c>
      <c r="U721">
        <f t="shared" si="70"/>
        <v>2016</v>
      </c>
      <c r="V721">
        <f t="shared" si="71"/>
        <v>2</v>
      </c>
    </row>
    <row r="722" spans="1:22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7">
        <f t="shared" si="66"/>
        <v>40909.649201388893</v>
      </c>
      <c r="L722" s="7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>
        <f>(E722/D722)*100</f>
        <v>143.94736842105263</v>
      </c>
      <c r="R722" s="8">
        <f>E722/N722</f>
        <v>66.707317073170728</v>
      </c>
      <c r="S722" t="str">
        <f t="shared" si="68"/>
        <v>publishing</v>
      </c>
      <c r="T722" t="str">
        <f t="shared" si="69"/>
        <v>nonfiction</v>
      </c>
      <c r="U722">
        <f t="shared" si="70"/>
        <v>2012</v>
      </c>
      <c r="V722">
        <f t="shared" si="71"/>
        <v>1</v>
      </c>
    </row>
    <row r="723" spans="1:22" ht="43.2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7">
        <f t="shared" si="66"/>
        <v>41807.571840277778</v>
      </c>
      <c r="L723" s="7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>
        <f>(E723/D723)*100</f>
        <v>122.10975609756099</v>
      </c>
      <c r="R723" s="8">
        <f>E723/N723</f>
        <v>84.142857142857139</v>
      </c>
      <c r="S723" t="str">
        <f t="shared" si="68"/>
        <v>publishing</v>
      </c>
      <c r="T723" t="str">
        <f t="shared" si="69"/>
        <v>nonfiction</v>
      </c>
      <c r="U723">
        <f t="shared" si="70"/>
        <v>2014</v>
      </c>
      <c r="V723">
        <f t="shared" si="71"/>
        <v>6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7">
        <f t="shared" si="66"/>
        <v>40977.805300925924</v>
      </c>
      <c r="L724" s="7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>
        <f>(E724/D724)*100</f>
        <v>132.024</v>
      </c>
      <c r="R724" s="8">
        <f>E724/N724</f>
        <v>215.72549019607843</v>
      </c>
      <c r="S724" t="str">
        <f t="shared" si="68"/>
        <v>publishing</v>
      </c>
      <c r="T724" t="str">
        <f t="shared" si="69"/>
        <v>nonfiction</v>
      </c>
      <c r="U724">
        <f t="shared" si="70"/>
        <v>2012</v>
      </c>
      <c r="V724">
        <f t="shared" si="71"/>
        <v>3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7">
        <f t="shared" si="66"/>
        <v>42184.816539351858</v>
      </c>
      <c r="L725" s="7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>
        <f>(E725/D725)*100</f>
        <v>109.38000000000001</v>
      </c>
      <c r="R725" s="8">
        <f>E725/N725</f>
        <v>54.69</v>
      </c>
      <c r="S725" t="str">
        <f t="shared" si="68"/>
        <v>publishing</v>
      </c>
      <c r="T725" t="str">
        <f t="shared" si="69"/>
        <v>nonfiction</v>
      </c>
      <c r="U725">
        <f t="shared" si="70"/>
        <v>2015</v>
      </c>
      <c r="V725">
        <f t="shared" si="71"/>
        <v>6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7">
        <f t="shared" si="66"/>
        <v>40694.638460648144</v>
      </c>
      <c r="L726" s="7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>
        <f>(E726/D726)*100</f>
        <v>105.47157142857144</v>
      </c>
      <c r="R726" s="8">
        <f>E726/N726</f>
        <v>51.62944055944056</v>
      </c>
      <c r="S726" t="str">
        <f t="shared" si="68"/>
        <v>publishing</v>
      </c>
      <c r="T726" t="str">
        <f t="shared" si="69"/>
        <v>nonfiction</v>
      </c>
      <c r="U726">
        <f t="shared" si="70"/>
        <v>2011</v>
      </c>
      <c r="V726">
        <f t="shared" si="71"/>
        <v>5</v>
      </c>
    </row>
    <row r="727" spans="1:22" ht="28.8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7">
        <f t="shared" si="66"/>
        <v>42321.626296296294</v>
      </c>
      <c r="L727" s="7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>
        <f>(E727/D727)*100</f>
        <v>100.35000000000001</v>
      </c>
      <c r="R727" s="8">
        <f>E727/N727</f>
        <v>143.35714285714286</v>
      </c>
      <c r="S727" t="str">
        <f t="shared" si="68"/>
        <v>publishing</v>
      </c>
      <c r="T727" t="str">
        <f t="shared" si="69"/>
        <v>nonfiction</v>
      </c>
      <c r="U727">
        <f t="shared" si="70"/>
        <v>2015</v>
      </c>
      <c r="V727">
        <f t="shared" si="71"/>
        <v>11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7">
        <f t="shared" si="66"/>
        <v>41346.042673611111</v>
      </c>
      <c r="L728" s="7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>
        <f>(E728/D728)*100</f>
        <v>101.4</v>
      </c>
      <c r="R728" s="8">
        <f>E728/N728</f>
        <v>72.428571428571431</v>
      </c>
      <c r="S728" t="str">
        <f t="shared" si="68"/>
        <v>publishing</v>
      </c>
      <c r="T728" t="str">
        <f t="shared" si="69"/>
        <v>nonfiction</v>
      </c>
      <c r="U728">
        <f t="shared" si="70"/>
        <v>2013</v>
      </c>
      <c r="V728">
        <f t="shared" si="71"/>
        <v>3</v>
      </c>
    </row>
    <row r="729" spans="1:22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7">
        <f t="shared" si="66"/>
        <v>41247.020243055551</v>
      </c>
      <c r="L729" s="7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>
        <f>(E729/D729)*100</f>
        <v>155.51428571428571</v>
      </c>
      <c r="R729" s="8">
        <f>E729/N729</f>
        <v>36.530201342281877</v>
      </c>
      <c r="S729" t="str">
        <f t="shared" si="68"/>
        <v>publishing</v>
      </c>
      <c r="T729" t="str">
        <f t="shared" si="69"/>
        <v>nonfiction</v>
      </c>
      <c r="U729">
        <f t="shared" si="70"/>
        <v>2012</v>
      </c>
      <c r="V729">
        <f t="shared" si="71"/>
        <v>12</v>
      </c>
    </row>
    <row r="730" spans="1:22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7">
        <f t="shared" si="66"/>
        <v>40731.837465277778</v>
      </c>
      <c r="L730" s="7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>
        <f>(E730/D730)*100</f>
        <v>105.566</v>
      </c>
      <c r="R730" s="8">
        <f>E730/N730</f>
        <v>60.903461538461535</v>
      </c>
      <c r="S730" t="str">
        <f t="shared" si="68"/>
        <v>publishing</v>
      </c>
      <c r="T730" t="str">
        <f t="shared" si="69"/>
        <v>nonfiction</v>
      </c>
      <c r="U730">
        <f t="shared" si="70"/>
        <v>2011</v>
      </c>
      <c r="V730">
        <f t="shared" si="71"/>
        <v>7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7">
        <f t="shared" si="66"/>
        <v>41111.185891203706</v>
      </c>
      <c r="L731" s="7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>
        <f>(E731/D731)*100</f>
        <v>130.65</v>
      </c>
      <c r="R731" s="8">
        <f>E731/N731</f>
        <v>43.55</v>
      </c>
      <c r="S731" t="str">
        <f t="shared" si="68"/>
        <v>publishing</v>
      </c>
      <c r="T731" t="str">
        <f t="shared" si="69"/>
        <v>nonfiction</v>
      </c>
      <c r="U731">
        <f t="shared" si="70"/>
        <v>2012</v>
      </c>
      <c r="V731">
        <f t="shared" si="71"/>
        <v>7</v>
      </c>
    </row>
    <row r="732" spans="1:22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7">
        <f t="shared" si="66"/>
        <v>40854.745266203703</v>
      </c>
      <c r="L732" s="7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>
        <f>(E732/D732)*100</f>
        <v>132.19</v>
      </c>
      <c r="R732" s="8">
        <f>E732/N732</f>
        <v>99.766037735849054</v>
      </c>
      <c r="S732" t="str">
        <f t="shared" si="68"/>
        <v>publishing</v>
      </c>
      <c r="T732" t="str">
        <f t="shared" si="69"/>
        <v>nonfiction</v>
      </c>
      <c r="U732">
        <f t="shared" si="70"/>
        <v>2011</v>
      </c>
      <c r="V732">
        <f t="shared" si="71"/>
        <v>11</v>
      </c>
    </row>
    <row r="733" spans="1:22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7">
        <f t="shared" si="66"/>
        <v>40879.795682870368</v>
      </c>
      <c r="L733" s="7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>
        <f>(E733/D733)*100</f>
        <v>126</v>
      </c>
      <c r="R733" s="8">
        <f>E733/N733</f>
        <v>88.732394366197184</v>
      </c>
      <c r="S733" t="str">
        <f t="shared" si="68"/>
        <v>publishing</v>
      </c>
      <c r="T733" t="str">
        <f t="shared" si="69"/>
        <v>nonfiction</v>
      </c>
      <c r="U733">
        <f t="shared" si="70"/>
        <v>2011</v>
      </c>
      <c r="V733">
        <f t="shared" si="71"/>
        <v>12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7">
        <f t="shared" si="66"/>
        <v>41486.424317129626</v>
      </c>
      <c r="L734" s="7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>
        <f>(E734/D734)*100</f>
        <v>160</v>
      </c>
      <c r="R734" s="8">
        <f>E734/N734</f>
        <v>4.9230769230769234</v>
      </c>
      <c r="S734" t="str">
        <f t="shared" si="68"/>
        <v>publishing</v>
      </c>
      <c r="T734" t="str">
        <f t="shared" si="69"/>
        <v>nonfiction</v>
      </c>
      <c r="U734">
        <f t="shared" si="70"/>
        <v>2013</v>
      </c>
      <c r="V734">
        <f t="shared" si="71"/>
        <v>7</v>
      </c>
    </row>
    <row r="735" spans="1:22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7">
        <f t="shared" si="66"/>
        <v>41598.420046296298</v>
      </c>
      <c r="L735" s="7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>
        <f>(E735/D735)*100</f>
        <v>120.48</v>
      </c>
      <c r="R735" s="8">
        <f>E735/N735</f>
        <v>17.822485207100591</v>
      </c>
      <c r="S735" t="str">
        <f t="shared" si="68"/>
        <v>publishing</v>
      </c>
      <c r="T735" t="str">
        <f t="shared" si="69"/>
        <v>nonfiction</v>
      </c>
      <c r="U735">
        <f t="shared" si="70"/>
        <v>2013</v>
      </c>
      <c r="V735">
        <f t="shared" si="71"/>
        <v>11</v>
      </c>
    </row>
    <row r="736" spans="1:22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7">
        <f t="shared" si="66"/>
        <v>42102.164583333331</v>
      </c>
      <c r="L736" s="7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>
        <f>(E736/D736)*100</f>
        <v>125.52941176470588</v>
      </c>
      <c r="R736" s="8">
        <f>E736/N736</f>
        <v>187.19298245614036</v>
      </c>
      <c r="S736" t="str">
        <f t="shared" si="68"/>
        <v>publishing</v>
      </c>
      <c r="T736" t="str">
        <f t="shared" si="69"/>
        <v>nonfiction</v>
      </c>
      <c r="U736">
        <f t="shared" si="70"/>
        <v>2015</v>
      </c>
      <c r="V736">
        <f t="shared" si="71"/>
        <v>4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7">
        <f t="shared" si="66"/>
        <v>41946.029467592591</v>
      </c>
      <c r="L737" s="7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>
        <f>(E737/D737)*100</f>
        <v>114.40638297872341</v>
      </c>
      <c r="R737" s="8">
        <f>E737/N737</f>
        <v>234.80786026200875</v>
      </c>
      <c r="S737" t="str">
        <f t="shared" si="68"/>
        <v>publishing</v>
      </c>
      <c r="T737" t="str">
        <f t="shared" si="69"/>
        <v>nonfiction</v>
      </c>
      <c r="U737">
        <f t="shared" si="70"/>
        <v>2014</v>
      </c>
      <c r="V737">
        <f t="shared" si="71"/>
        <v>11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7">
        <f t="shared" si="66"/>
        <v>41579.734259259261</v>
      </c>
      <c r="L738" s="7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>
        <f>(E738/D738)*100</f>
        <v>315.13888888888891</v>
      </c>
      <c r="R738" s="8">
        <f>E738/N738</f>
        <v>105.04629629629629</v>
      </c>
      <c r="S738" t="str">
        <f t="shared" si="68"/>
        <v>publishing</v>
      </c>
      <c r="T738" t="str">
        <f t="shared" si="69"/>
        <v>nonfiction</v>
      </c>
      <c r="U738">
        <f t="shared" si="70"/>
        <v>2013</v>
      </c>
      <c r="V738">
        <f t="shared" si="71"/>
        <v>11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7">
        <f t="shared" si="66"/>
        <v>41667.275312500002</v>
      </c>
      <c r="L739" s="7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>
        <f>(E739/D739)*100</f>
        <v>122.39999999999999</v>
      </c>
      <c r="R739" s="8">
        <f>E739/N739</f>
        <v>56.666666666666664</v>
      </c>
      <c r="S739" t="str">
        <f t="shared" si="68"/>
        <v>publishing</v>
      </c>
      <c r="T739" t="str">
        <f t="shared" si="69"/>
        <v>nonfiction</v>
      </c>
      <c r="U739">
        <f t="shared" si="70"/>
        <v>2014</v>
      </c>
      <c r="V739">
        <f t="shared" si="71"/>
        <v>1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7">
        <f t="shared" si="66"/>
        <v>41943.604097222218</v>
      </c>
      <c r="L740" s="7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>
        <f>(E740/D740)*100</f>
        <v>106.73333333333332</v>
      </c>
      <c r="R740" s="8">
        <f>E740/N740</f>
        <v>39.048780487804876</v>
      </c>
      <c r="S740" t="str">
        <f t="shared" si="68"/>
        <v>publishing</v>
      </c>
      <c r="T740" t="str">
        <f t="shared" si="69"/>
        <v>nonfiction</v>
      </c>
      <c r="U740">
        <f t="shared" si="70"/>
        <v>2014</v>
      </c>
      <c r="V740">
        <f t="shared" si="71"/>
        <v>10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7">
        <f t="shared" si="66"/>
        <v>41829.502650462964</v>
      </c>
      <c r="L741" s="7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>
        <f>(E741/D741)*100</f>
        <v>158.33333333333331</v>
      </c>
      <c r="R741" s="8">
        <f>E741/N741</f>
        <v>68.345323741007192</v>
      </c>
      <c r="S741" t="str">
        <f t="shared" si="68"/>
        <v>publishing</v>
      </c>
      <c r="T741" t="str">
        <f t="shared" si="69"/>
        <v>nonfiction</v>
      </c>
      <c r="U741">
        <f t="shared" si="70"/>
        <v>2014</v>
      </c>
      <c r="V741">
        <f t="shared" si="71"/>
        <v>7</v>
      </c>
    </row>
    <row r="742" spans="1:22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7">
        <f t="shared" si="66"/>
        <v>42162.146782407406</v>
      </c>
      <c r="L742" s="7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>
        <f>(E742/D742)*100</f>
        <v>107.4</v>
      </c>
      <c r="R742" s="8">
        <f>E742/N742</f>
        <v>169.57894736842104</v>
      </c>
      <c r="S742" t="str">
        <f t="shared" si="68"/>
        <v>publishing</v>
      </c>
      <c r="T742" t="str">
        <f t="shared" si="69"/>
        <v>nonfiction</v>
      </c>
      <c r="U742">
        <f t="shared" si="70"/>
        <v>2015</v>
      </c>
      <c r="V742">
        <f t="shared" si="71"/>
        <v>6</v>
      </c>
    </row>
    <row r="743" spans="1:22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7">
        <f t="shared" si="66"/>
        <v>41401.648217592592</v>
      </c>
      <c r="L743" s="7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>
        <f>(E743/D743)*100</f>
        <v>102.25999999999999</v>
      </c>
      <c r="R743" s="8">
        <f>E743/N743</f>
        <v>141.42340425531913</v>
      </c>
      <c r="S743" t="str">
        <f t="shared" si="68"/>
        <v>publishing</v>
      </c>
      <c r="T743" t="str">
        <f t="shared" si="69"/>
        <v>nonfiction</v>
      </c>
      <c r="U743">
        <f t="shared" si="70"/>
        <v>2013</v>
      </c>
      <c r="V743">
        <f t="shared" si="71"/>
        <v>5</v>
      </c>
    </row>
    <row r="744" spans="1:22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7">
        <f t="shared" si="66"/>
        <v>41689.917962962965</v>
      </c>
      <c r="L744" s="7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>
        <f>(E744/D744)*100</f>
        <v>110.71428571428572</v>
      </c>
      <c r="R744" s="8">
        <f>E744/N744</f>
        <v>67.391304347826093</v>
      </c>
      <c r="S744" t="str">
        <f t="shared" si="68"/>
        <v>publishing</v>
      </c>
      <c r="T744" t="str">
        <f t="shared" si="69"/>
        <v>nonfiction</v>
      </c>
      <c r="U744">
        <f t="shared" si="70"/>
        <v>2014</v>
      </c>
      <c r="V744">
        <f t="shared" si="71"/>
        <v>2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7">
        <f t="shared" si="66"/>
        <v>40990.709317129629</v>
      </c>
      <c r="L745" s="7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>
        <f>(E745/D745)*100</f>
        <v>148</v>
      </c>
      <c r="R745" s="8">
        <f>E745/N745</f>
        <v>54.266666666666666</v>
      </c>
      <c r="S745" t="str">
        <f t="shared" si="68"/>
        <v>publishing</v>
      </c>
      <c r="T745" t="str">
        <f t="shared" si="69"/>
        <v>nonfiction</v>
      </c>
      <c r="U745">
        <f t="shared" si="70"/>
        <v>2012</v>
      </c>
      <c r="V745">
        <f t="shared" si="71"/>
        <v>3</v>
      </c>
    </row>
    <row r="746" spans="1:22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7">
        <f t="shared" si="66"/>
        <v>41226.95721064815</v>
      </c>
      <c r="L746" s="7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>
        <f>(E746/D746)*100</f>
        <v>102.32000000000001</v>
      </c>
      <c r="R746" s="8">
        <f>E746/N746</f>
        <v>82.516129032258064</v>
      </c>
      <c r="S746" t="str">
        <f t="shared" si="68"/>
        <v>publishing</v>
      </c>
      <c r="T746" t="str">
        <f t="shared" si="69"/>
        <v>nonfiction</v>
      </c>
      <c r="U746">
        <f t="shared" si="70"/>
        <v>2012</v>
      </c>
      <c r="V746">
        <f t="shared" si="71"/>
        <v>11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7">
        <f t="shared" si="66"/>
        <v>41367.572280092594</v>
      </c>
      <c r="L747" s="7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>
        <f>(E747/D747)*100</f>
        <v>179.09909909909908</v>
      </c>
      <c r="R747" s="8">
        <f>E747/N747</f>
        <v>53.729729729729726</v>
      </c>
      <c r="S747" t="str">
        <f t="shared" si="68"/>
        <v>publishing</v>
      </c>
      <c r="T747" t="str">
        <f t="shared" si="69"/>
        <v>nonfiction</v>
      </c>
      <c r="U747">
        <f t="shared" si="70"/>
        <v>2013</v>
      </c>
      <c r="V747">
        <f t="shared" si="71"/>
        <v>4</v>
      </c>
    </row>
    <row r="748" spans="1:22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7">
        <f t="shared" si="66"/>
        <v>41157.042928240742</v>
      </c>
      <c r="L748" s="7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>
        <f>(E748/D748)*100</f>
        <v>111.08135252761969</v>
      </c>
      <c r="R748" s="8">
        <f>E748/N748</f>
        <v>34.206185567010309</v>
      </c>
      <c r="S748" t="str">
        <f t="shared" si="68"/>
        <v>publishing</v>
      </c>
      <c r="T748" t="str">
        <f t="shared" si="69"/>
        <v>nonfiction</v>
      </c>
      <c r="U748">
        <f t="shared" si="70"/>
        <v>2012</v>
      </c>
      <c r="V748">
        <f t="shared" si="71"/>
        <v>9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7">
        <f t="shared" si="66"/>
        <v>41988.548831018517</v>
      </c>
      <c r="L749" s="7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>
        <f>(E749/D749)*100</f>
        <v>100.04285714285714</v>
      </c>
      <c r="R749" s="8">
        <f>E749/N749</f>
        <v>127.32727272727273</v>
      </c>
      <c r="S749" t="str">
        <f t="shared" si="68"/>
        <v>publishing</v>
      </c>
      <c r="T749" t="str">
        <f t="shared" si="69"/>
        <v>nonfiction</v>
      </c>
      <c r="U749">
        <f t="shared" si="70"/>
        <v>2014</v>
      </c>
      <c r="V749">
        <f t="shared" si="71"/>
        <v>12</v>
      </c>
    </row>
    <row r="750" spans="1:22" ht="28.8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7">
        <f t="shared" si="66"/>
        <v>41831.846828703703</v>
      </c>
      <c r="L750" s="7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>
        <f>(E750/D750)*100</f>
        <v>100.25</v>
      </c>
      <c r="R750" s="8">
        <f>E750/N750</f>
        <v>45.56818181818182</v>
      </c>
      <c r="S750" t="str">
        <f t="shared" si="68"/>
        <v>publishing</v>
      </c>
      <c r="T750" t="str">
        <f t="shared" si="69"/>
        <v>nonfiction</v>
      </c>
      <c r="U750">
        <f t="shared" si="70"/>
        <v>2014</v>
      </c>
      <c r="V750">
        <f t="shared" si="71"/>
        <v>7</v>
      </c>
    </row>
    <row r="751" spans="1:22" ht="28.8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7">
        <f t="shared" si="66"/>
        <v>42733.94131944445</v>
      </c>
      <c r="L751" s="7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>
        <f>(E751/D751)*100</f>
        <v>105.56</v>
      </c>
      <c r="R751" s="8">
        <f>E751/N751</f>
        <v>95.963636363636368</v>
      </c>
      <c r="S751" t="str">
        <f t="shared" si="68"/>
        <v>publishing</v>
      </c>
      <c r="T751" t="str">
        <f t="shared" si="69"/>
        <v>nonfiction</v>
      </c>
      <c r="U751">
        <f t="shared" si="70"/>
        <v>2016</v>
      </c>
      <c r="V751">
        <f t="shared" si="71"/>
        <v>12</v>
      </c>
    </row>
    <row r="752" spans="1:22" ht="28.8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7">
        <f t="shared" si="66"/>
        <v>41299.878148148149</v>
      </c>
      <c r="L752" s="7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>
        <f>(E752/D752)*100</f>
        <v>102.58775877587757</v>
      </c>
      <c r="R752" s="8">
        <f>E752/N752</f>
        <v>77.271186440677965</v>
      </c>
      <c r="S752" t="str">
        <f t="shared" si="68"/>
        <v>publishing</v>
      </c>
      <c r="T752" t="str">
        <f t="shared" si="69"/>
        <v>nonfiction</v>
      </c>
      <c r="U752">
        <f t="shared" si="70"/>
        <v>2013</v>
      </c>
      <c r="V752">
        <f t="shared" si="71"/>
        <v>1</v>
      </c>
    </row>
    <row r="753" spans="1:22" ht="28.8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7">
        <f t="shared" si="66"/>
        <v>40713.630497685182</v>
      </c>
      <c r="L753" s="7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>
        <f>(E753/D753)*100</f>
        <v>118.5</v>
      </c>
      <c r="R753" s="8">
        <f>E753/N753</f>
        <v>57.338709677419352</v>
      </c>
      <c r="S753" t="str">
        <f t="shared" si="68"/>
        <v>publishing</v>
      </c>
      <c r="T753" t="str">
        <f t="shared" si="69"/>
        <v>nonfiction</v>
      </c>
      <c r="U753">
        <f t="shared" si="70"/>
        <v>2011</v>
      </c>
      <c r="V753">
        <f t="shared" si="71"/>
        <v>6</v>
      </c>
    </row>
    <row r="754" spans="1:22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7">
        <f t="shared" si="66"/>
        <v>42639.421493055561</v>
      </c>
      <c r="L754" s="7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>
        <f>(E754/D754)*100</f>
        <v>111.7</v>
      </c>
      <c r="R754" s="8">
        <f>E754/N754</f>
        <v>53.19047619047619</v>
      </c>
      <c r="S754" t="str">
        <f t="shared" si="68"/>
        <v>publishing</v>
      </c>
      <c r="T754" t="str">
        <f t="shared" si="69"/>
        <v>nonfiction</v>
      </c>
      <c r="U754">
        <f t="shared" si="70"/>
        <v>2016</v>
      </c>
      <c r="V754">
        <f t="shared" si="71"/>
        <v>9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7">
        <f t="shared" si="66"/>
        <v>42019.590173611112</v>
      </c>
      <c r="L755" s="7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>
        <f>(E755/D755)*100</f>
        <v>128</v>
      </c>
      <c r="R755" s="8">
        <f>E755/N755</f>
        <v>492.30769230769232</v>
      </c>
      <c r="S755" t="str">
        <f t="shared" si="68"/>
        <v>publishing</v>
      </c>
      <c r="T755" t="str">
        <f t="shared" si="69"/>
        <v>nonfiction</v>
      </c>
      <c r="U755">
        <f t="shared" si="70"/>
        <v>2015</v>
      </c>
      <c r="V755">
        <f t="shared" si="71"/>
        <v>1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7">
        <f t="shared" si="66"/>
        <v>41249.749085648145</v>
      </c>
      <c r="L756" s="7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>
        <f>(E756/D756)*100</f>
        <v>103.75000000000001</v>
      </c>
      <c r="R756" s="8">
        <f>E756/N756</f>
        <v>42.346938775510203</v>
      </c>
      <c r="S756" t="str">
        <f t="shared" si="68"/>
        <v>publishing</v>
      </c>
      <c r="T756" t="str">
        <f t="shared" si="69"/>
        <v>nonfiction</v>
      </c>
      <c r="U756">
        <f t="shared" si="70"/>
        <v>2012</v>
      </c>
      <c r="V756">
        <f t="shared" si="71"/>
        <v>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7">
        <f t="shared" si="66"/>
        <v>41383.605057870373</v>
      </c>
      <c r="L757" s="7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>
        <f>(E757/D757)*100</f>
        <v>101.9076</v>
      </c>
      <c r="R757" s="8">
        <f>E757/N757</f>
        <v>37.466029411764708</v>
      </c>
      <c r="S757" t="str">
        <f t="shared" si="68"/>
        <v>publishing</v>
      </c>
      <c r="T757" t="str">
        <f t="shared" si="69"/>
        <v>nonfiction</v>
      </c>
      <c r="U757">
        <f t="shared" si="70"/>
        <v>2013</v>
      </c>
      <c r="V757">
        <f t="shared" si="71"/>
        <v>4</v>
      </c>
    </row>
    <row r="758" spans="1:22" ht="28.8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7">
        <f t="shared" si="66"/>
        <v>40590.766886574071</v>
      </c>
      <c r="L758" s="7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>
        <f>(E758/D758)*100</f>
        <v>117.71428571428571</v>
      </c>
      <c r="R758" s="8">
        <f>E758/N758</f>
        <v>37.454545454545453</v>
      </c>
      <c r="S758" t="str">
        <f t="shared" si="68"/>
        <v>publishing</v>
      </c>
      <c r="T758" t="str">
        <f t="shared" si="69"/>
        <v>nonfiction</v>
      </c>
      <c r="U758">
        <f t="shared" si="70"/>
        <v>2011</v>
      </c>
      <c r="V758">
        <f t="shared" si="71"/>
        <v>2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7">
        <f t="shared" si="66"/>
        <v>41235.054560185185</v>
      </c>
      <c r="L759" s="7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>
        <f>(E759/D759)*100</f>
        <v>238</v>
      </c>
      <c r="R759" s="8">
        <f>E759/N759</f>
        <v>33.055555555555557</v>
      </c>
      <c r="S759" t="str">
        <f t="shared" si="68"/>
        <v>publishing</v>
      </c>
      <c r="T759" t="str">
        <f t="shared" si="69"/>
        <v>nonfiction</v>
      </c>
      <c r="U759">
        <f t="shared" si="70"/>
        <v>2012</v>
      </c>
      <c r="V759">
        <f t="shared" si="71"/>
        <v>11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7">
        <f t="shared" si="66"/>
        <v>40429.836435185185</v>
      </c>
      <c r="L760" s="7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>
        <f>(E760/D760)*100</f>
        <v>102</v>
      </c>
      <c r="R760" s="8">
        <f>E760/N760</f>
        <v>134.21052631578948</v>
      </c>
      <c r="S760" t="str">
        <f t="shared" si="68"/>
        <v>publishing</v>
      </c>
      <c r="T760" t="str">
        <f t="shared" si="69"/>
        <v>nonfiction</v>
      </c>
      <c r="U760">
        <f t="shared" si="70"/>
        <v>2010</v>
      </c>
      <c r="V760">
        <f t="shared" si="71"/>
        <v>9</v>
      </c>
    </row>
    <row r="761" spans="1:22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7">
        <f t="shared" si="66"/>
        <v>41789.330312500002</v>
      </c>
      <c r="L761" s="7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>
        <f>(E761/D761)*100</f>
        <v>101.92000000000002</v>
      </c>
      <c r="R761" s="8">
        <f>E761/N761</f>
        <v>51.474747474747474</v>
      </c>
      <c r="S761" t="str">
        <f t="shared" si="68"/>
        <v>publishing</v>
      </c>
      <c r="T761" t="str">
        <f t="shared" si="69"/>
        <v>nonfiction</v>
      </c>
      <c r="U761">
        <f t="shared" si="70"/>
        <v>2014</v>
      </c>
      <c r="V761">
        <f t="shared" si="71"/>
        <v>5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7">
        <f t="shared" si="66"/>
        <v>42670.764039351852</v>
      </c>
      <c r="L762" s="7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>
        <f>(E762/D762)*100</f>
        <v>0</v>
      </c>
      <c r="R762" s="8" t="e">
        <f>E762/N762</f>
        <v>#DIV/0!</v>
      </c>
      <c r="S762" t="str">
        <f t="shared" si="68"/>
        <v>publishing</v>
      </c>
      <c r="T762" t="str">
        <f t="shared" si="69"/>
        <v>fiction</v>
      </c>
      <c r="U762">
        <f t="shared" si="70"/>
        <v>2016</v>
      </c>
      <c r="V762">
        <f t="shared" si="71"/>
        <v>10</v>
      </c>
    </row>
    <row r="763" spans="1:22" ht="28.8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7">
        <f t="shared" si="66"/>
        <v>41642.751458333332</v>
      </c>
      <c r="L763" s="7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>
        <f>(E763/D763)*100</f>
        <v>4.7</v>
      </c>
      <c r="R763" s="8">
        <f>E763/N763</f>
        <v>39.166666666666664</v>
      </c>
      <c r="S763" t="str">
        <f t="shared" si="68"/>
        <v>publishing</v>
      </c>
      <c r="T763" t="str">
        <f t="shared" si="69"/>
        <v>fiction</v>
      </c>
      <c r="U763">
        <f t="shared" si="70"/>
        <v>2014</v>
      </c>
      <c r="V763">
        <f t="shared" si="71"/>
        <v>1</v>
      </c>
    </row>
    <row r="764" spans="1:22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7">
        <f t="shared" si="66"/>
        <v>42690.858449074076</v>
      </c>
      <c r="L764" s="7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>
        <f>(E764/D764)*100</f>
        <v>0</v>
      </c>
      <c r="R764" s="8" t="e">
        <f>E764/N764</f>
        <v>#DIV/0!</v>
      </c>
      <c r="S764" t="str">
        <f t="shared" si="68"/>
        <v>publishing</v>
      </c>
      <c r="T764" t="str">
        <f t="shared" si="69"/>
        <v>fiction</v>
      </c>
      <c r="U764">
        <f t="shared" si="70"/>
        <v>2016</v>
      </c>
      <c r="V764">
        <f t="shared" si="71"/>
        <v>11</v>
      </c>
    </row>
    <row r="765" spans="1:22" ht="28.8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7">
        <f t="shared" si="66"/>
        <v>41471.446851851848</v>
      </c>
      <c r="L765" s="7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>
        <f>(E765/D765)*100</f>
        <v>0.11655011655011654</v>
      </c>
      <c r="R765" s="8">
        <f>E765/N765</f>
        <v>5</v>
      </c>
      <c r="S765" t="str">
        <f t="shared" si="68"/>
        <v>publishing</v>
      </c>
      <c r="T765" t="str">
        <f t="shared" si="69"/>
        <v>fiction</v>
      </c>
      <c r="U765">
        <f t="shared" si="70"/>
        <v>2013</v>
      </c>
      <c r="V765">
        <f t="shared" si="71"/>
        <v>7</v>
      </c>
    </row>
    <row r="766" spans="1:22" ht="28.8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7">
        <f t="shared" si="66"/>
        <v>42227.173159722224</v>
      </c>
      <c r="L766" s="7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>
        <f>(E766/D766)*100</f>
        <v>0</v>
      </c>
      <c r="R766" s="8" t="e">
        <f>E766/N766</f>
        <v>#DIV/0!</v>
      </c>
      <c r="S766" t="str">
        <f t="shared" si="68"/>
        <v>publishing</v>
      </c>
      <c r="T766" t="str">
        <f t="shared" si="69"/>
        <v>fiction</v>
      </c>
      <c r="U766">
        <f t="shared" si="70"/>
        <v>2015</v>
      </c>
      <c r="V766">
        <f t="shared" si="71"/>
        <v>8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7">
        <f t="shared" si="66"/>
        <v>41901.542638888888</v>
      </c>
      <c r="L767" s="7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>
        <f>(E767/D767)*100</f>
        <v>36.014285714285712</v>
      </c>
      <c r="R767" s="8">
        <f>E767/N767</f>
        <v>57.295454545454547</v>
      </c>
      <c r="S767" t="str">
        <f t="shared" si="68"/>
        <v>publishing</v>
      </c>
      <c r="T767" t="str">
        <f t="shared" si="69"/>
        <v>fiction</v>
      </c>
      <c r="U767">
        <f t="shared" si="70"/>
        <v>2014</v>
      </c>
      <c r="V767">
        <f t="shared" si="71"/>
        <v>9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7">
        <f t="shared" si="66"/>
        <v>42021.783368055556</v>
      </c>
      <c r="L768" s="7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>
        <f>(E768/D768)*100</f>
        <v>0</v>
      </c>
      <c r="R768" s="8" t="e">
        <f>E768/N768</f>
        <v>#DIV/0!</v>
      </c>
      <c r="S768" t="str">
        <f t="shared" si="68"/>
        <v>publishing</v>
      </c>
      <c r="T768" t="str">
        <f t="shared" si="69"/>
        <v>fiction</v>
      </c>
      <c r="U768">
        <f t="shared" si="70"/>
        <v>2015</v>
      </c>
      <c r="V768">
        <f t="shared" si="71"/>
        <v>1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7">
        <f t="shared" si="66"/>
        <v>42115.143634259264</v>
      </c>
      <c r="L769" s="7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>
        <f>(E769/D769)*100</f>
        <v>3.54</v>
      </c>
      <c r="R769" s="8">
        <f>E769/N769</f>
        <v>59</v>
      </c>
      <c r="S769" t="str">
        <f t="shared" si="68"/>
        <v>publishing</v>
      </c>
      <c r="T769" t="str">
        <f t="shared" si="69"/>
        <v>fiction</v>
      </c>
      <c r="U769">
        <f t="shared" si="70"/>
        <v>2015</v>
      </c>
      <c r="V769">
        <f t="shared" si="71"/>
        <v>4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7">
        <f t="shared" si="66"/>
        <v>41594.207060185188</v>
      </c>
      <c r="L770" s="7">
        <f t="shared" si="67"/>
        <v>41624.207060185188</v>
      </c>
      <c r="M770" t="b">
        <v>0</v>
      </c>
      <c r="N770">
        <v>0</v>
      </c>
      <c r="O770" t="b">
        <v>0</v>
      </c>
      <c r="P770" t="s">
        <v>8275</v>
      </c>
      <c r="Q770">
        <f>(E770/D770)*100</f>
        <v>0</v>
      </c>
      <c r="R770" s="8" t="e">
        <f>E770/N770</f>
        <v>#DIV/0!</v>
      </c>
      <c r="S770" t="str">
        <f t="shared" si="68"/>
        <v>publishing</v>
      </c>
      <c r="T770" t="str">
        <f t="shared" si="69"/>
        <v>fiction</v>
      </c>
      <c r="U770">
        <f t="shared" si="70"/>
        <v>2013</v>
      </c>
      <c r="V770">
        <f t="shared" si="71"/>
        <v>11</v>
      </c>
    </row>
    <row r="771" spans="1:22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7">
        <f t="shared" ref="K771:K834" si="72">(((J771/60)/60/24)+DATE(1970,1,1))</f>
        <v>41604.996458333335</v>
      </c>
      <c r="L771" s="7">
        <f t="shared" ref="L771:L834" si="73">(((I771/60)/60/24)+DATE(1970,1,1))</f>
        <v>41634.996458333335</v>
      </c>
      <c r="M771" t="b">
        <v>0</v>
      </c>
      <c r="N771">
        <v>52</v>
      </c>
      <c r="O771" t="b">
        <v>0</v>
      </c>
      <c r="P771" t="s">
        <v>8275</v>
      </c>
      <c r="Q771">
        <f>(E771/D771)*100</f>
        <v>41.4</v>
      </c>
      <c r="R771" s="8">
        <f>E771/N771</f>
        <v>31.846153846153847</v>
      </c>
      <c r="S771" t="str">
        <f t="shared" ref="S771:S834" si="74">LEFT(P771,SEARCH("/",P771,1)-1)</f>
        <v>publishing</v>
      </c>
      <c r="T771" t="str">
        <f t="shared" ref="T771:T834" si="75">RIGHT(P771,LEN(P771) -FIND("/",P771))</f>
        <v>fiction</v>
      </c>
      <c r="U771">
        <f t="shared" ref="U771:U834" si="76">YEAR(K771)</f>
        <v>2013</v>
      </c>
      <c r="V771">
        <f t="shared" ref="V771:V834" si="77">MONTH(K771)</f>
        <v>11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7">
        <f t="shared" si="72"/>
        <v>41289.999641203707</v>
      </c>
      <c r="L772" s="7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>
        <f>(E772/D772)*100</f>
        <v>0</v>
      </c>
      <c r="R772" s="8" t="e">
        <f>E772/N772</f>
        <v>#DIV/0!</v>
      </c>
      <c r="S772" t="str">
        <f t="shared" si="74"/>
        <v>publishing</v>
      </c>
      <c r="T772" t="str">
        <f t="shared" si="75"/>
        <v>fiction</v>
      </c>
      <c r="U772">
        <f t="shared" si="76"/>
        <v>2013</v>
      </c>
      <c r="V772">
        <f t="shared" si="77"/>
        <v>1</v>
      </c>
    </row>
    <row r="773" spans="1:22" ht="28.8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7">
        <f t="shared" si="72"/>
        <v>42349.824097222227</v>
      </c>
      <c r="L773" s="7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>
        <f>(E773/D773)*100</f>
        <v>2.6315789473684209E-2</v>
      </c>
      <c r="R773" s="8">
        <f>E773/N773</f>
        <v>10</v>
      </c>
      <c r="S773" t="str">
        <f t="shared" si="74"/>
        <v>publishing</v>
      </c>
      <c r="T773" t="str">
        <f t="shared" si="75"/>
        <v>fiction</v>
      </c>
      <c r="U773">
        <f t="shared" si="76"/>
        <v>2015</v>
      </c>
      <c r="V773">
        <f t="shared" si="77"/>
        <v>12</v>
      </c>
    </row>
    <row r="774" spans="1:22" ht="43.2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7">
        <f t="shared" si="72"/>
        <v>40068.056932870371</v>
      </c>
      <c r="L774" s="7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>
        <f>(E774/D774)*100</f>
        <v>3.3333333333333335</v>
      </c>
      <c r="R774" s="8">
        <f>E774/N774</f>
        <v>50</v>
      </c>
      <c r="S774" t="str">
        <f t="shared" si="74"/>
        <v>publishing</v>
      </c>
      <c r="T774" t="str">
        <f t="shared" si="75"/>
        <v>fiction</v>
      </c>
      <c r="U774">
        <f t="shared" si="76"/>
        <v>2009</v>
      </c>
      <c r="V774">
        <f t="shared" si="77"/>
        <v>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7">
        <f t="shared" si="72"/>
        <v>42100.735937499994</v>
      </c>
      <c r="L775" s="7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>
        <f>(E775/D775)*100</f>
        <v>0.85129023676509719</v>
      </c>
      <c r="R775" s="8">
        <f>E775/N775</f>
        <v>16</v>
      </c>
      <c r="S775" t="str">
        <f t="shared" si="74"/>
        <v>publishing</v>
      </c>
      <c r="T775" t="str">
        <f t="shared" si="75"/>
        <v>fiction</v>
      </c>
      <c r="U775">
        <f t="shared" si="76"/>
        <v>2015</v>
      </c>
      <c r="V775">
        <f t="shared" si="77"/>
        <v>4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7">
        <f t="shared" si="72"/>
        <v>41663.780300925922</v>
      </c>
      <c r="L776" s="7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>
        <f>(E776/D776)*100</f>
        <v>70.199999999999989</v>
      </c>
      <c r="R776" s="8">
        <f>E776/N776</f>
        <v>39</v>
      </c>
      <c r="S776" t="str">
        <f t="shared" si="74"/>
        <v>publishing</v>
      </c>
      <c r="T776" t="str">
        <f t="shared" si="75"/>
        <v>fiction</v>
      </c>
      <c r="U776">
        <f t="shared" si="76"/>
        <v>2014</v>
      </c>
      <c r="V776">
        <f t="shared" si="77"/>
        <v>1</v>
      </c>
    </row>
    <row r="777" spans="1:22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7">
        <f t="shared" si="72"/>
        <v>40863.060127314813</v>
      </c>
      <c r="L777" s="7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>
        <f>(E777/D777)*100</f>
        <v>1.7000000000000002</v>
      </c>
      <c r="R777" s="8">
        <f>E777/N777</f>
        <v>34</v>
      </c>
      <c r="S777" t="str">
        <f t="shared" si="74"/>
        <v>publishing</v>
      </c>
      <c r="T777" t="str">
        <f t="shared" si="75"/>
        <v>fiction</v>
      </c>
      <c r="U777">
        <f t="shared" si="76"/>
        <v>2011</v>
      </c>
      <c r="V777">
        <f t="shared" si="77"/>
        <v>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7">
        <f t="shared" si="72"/>
        <v>42250.685706018514</v>
      </c>
      <c r="L778" s="7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>
        <f>(E778/D778)*100</f>
        <v>51.4</v>
      </c>
      <c r="R778" s="8">
        <f>E778/N778</f>
        <v>63.122807017543863</v>
      </c>
      <c r="S778" t="str">
        <f t="shared" si="74"/>
        <v>publishing</v>
      </c>
      <c r="T778" t="str">
        <f t="shared" si="75"/>
        <v>fiction</v>
      </c>
      <c r="U778">
        <f t="shared" si="76"/>
        <v>2015</v>
      </c>
      <c r="V778">
        <f t="shared" si="77"/>
        <v>9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7">
        <f t="shared" si="72"/>
        <v>41456.981215277774</v>
      </c>
      <c r="L779" s="7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>
        <f>(E779/D779)*100</f>
        <v>0.70000000000000007</v>
      </c>
      <c r="R779" s="8">
        <f>E779/N779</f>
        <v>7</v>
      </c>
      <c r="S779" t="str">
        <f t="shared" si="74"/>
        <v>publishing</v>
      </c>
      <c r="T779" t="str">
        <f t="shared" si="75"/>
        <v>fiction</v>
      </c>
      <c r="U779">
        <f t="shared" si="76"/>
        <v>2013</v>
      </c>
      <c r="V779">
        <f t="shared" si="77"/>
        <v>7</v>
      </c>
    </row>
    <row r="780" spans="1:22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7">
        <f t="shared" si="72"/>
        <v>41729.702314814815</v>
      </c>
      <c r="L780" s="7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>
        <f>(E780/D780)*100</f>
        <v>0.4</v>
      </c>
      <c r="R780" s="8">
        <f>E780/N780</f>
        <v>2</v>
      </c>
      <c r="S780" t="str">
        <f t="shared" si="74"/>
        <v>publishing</v>
      </c>
      <c r="T780" t="str">
        <f t="shared" si="75"/>
        <v>fiction</v>
      </c>
      <c r="U780">
        <f t="shared" si="76"/>
        <v>2014</v>
      </c>
      <c r="V780">
        <f t="shared" si="77"/>
        <v>3</v>
      </c>
    </row>
    <row r="781" spans="1:22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7">
        <f t="shared" si="72"/>
        <v>40436.68408564815</v>
      </c>
      <c r="L781" s="7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>
        <f>(E781/D781)*100</f>
        <v>2.666666666666667</v>
      </c>
      <c r="R781" s="8">
        <f>E781/N781</f>
        <v>66.666666666666671</v>
      </c>
      <c r="S781" t="str">
        <f t="shared" si="74"/>
        <v>publishing</v>
      </c>
      <c r="T781" t="str">
        <f t="shared" si="75"/>
        <v>fiction</v>
      </c>
      <c r="U781">
        <f t="shared" si="76"/>
        <v>2010</v>
      </c>
      <c r="V781">
        <f t="shared" si="77"/>
        <v>9</v>
      </c>
    </row>
    <row r="782" spans="1:22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7">
        <f t="shared" si="72"/>
        <v>40636.673900462964</v>
      </c>
      <c r="L782" s="7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>
        <f>(E782/D782)*100</f>
        <v>104</v>
      </c>
      <c r="R782" s="8">
        <f>E782/N782</f>
        <v>38.518518518518519</v>
      </c>
      <c r="S782" t="str">
        <f t="shared" si="74"/>
        <v>music</v>
      </c>
      <c r="T782" t="str">
        <f t="shared" si="75"/>
        <v>rock</v>
      </c>
      <c r="U782">
        <f t="shared" si="76"/>
        <v>2011</v>
      </c>
      <c r="V782">
        <f t="shared" si="77"/>
        <v>4</v>
      </c>
    </row>
    <row r="783" spans="1:22" ht="28.8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7">
        <f t="shared" si="72"/>
        <v>41403.000856481485</v>
      </c>
      <c r="L783" s="7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>
        <f>(E783/D783)*100</f>
        <v>133.15375</v>
      </c>
      <c r="R783" s="8">
        <f>E783/N783</f>
        <v>42.609200000000001</v>
      </c>
      <c r="S783" t="str">
        <f t="shared" si="74"/>
        <v>music</v>
      </c>
      <c r="T783" t="str">
        <f t="shared" si="75"/>
        <v>rock</v>
      </c>
      <c r="U783">
        <f t="shared" si="76"/>
        <v>2013</v>
      </c>
      <c r="V783">
        <f t="shared" si="77"/>
        <v>5</v>
      </c>
    </row>
    <row r="784" spans="1:22" ht="28.8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7">
        <f t="shared" si="72"/>
        <v>41116.758125</v>
      </c>
      <c r="L784" s="7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>
        <f>(E784/D784)*100</f>
        <v>100</v>
      </c>
      <c r="R784" s="8">
        <f>E784/N784</f>
        <v>50</v>
      </c>
      <c r="S784" t="str">
        <f t="shared" si="74"/>
        <v>music</v>
      </c>
      <c r="T784" t="str">
        <f t="shared" si="75"/>
        <v>rock</v>
      </c>
      <c r="U784">
        <f t="shared" si="76"/>
        <v>2012</v>
      </c>
      <c r="V784">
        <f t="shared" si="77"/>
        <v>7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7">
        <f t="shared" si="72"/>
        <v>40987.773715277777</v>
      </c>
      <c r="L785" s="7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>
        <f>(E785/D785)*100</f>
        <v>148.13333333333333</v>
      </c>
      <c r="R785" s="8">
        <f>E785/N785</f>
        <v>63.485714285714288</v>
      </c>
      <c r="S785" t="str">
        <f t="shared" si="74"/>
        <v>music</v>
      </c>
      <c r="T785" t="str">
        <f t="shared" si="75"/>
        <v>rock</v>
      </c>
      <c r="U785">
        <f t="shared" si="76"/>
        <v>2012</v>
      </c>
      <c r="V785">
        <f t="shared" si="77"/>
        <v>3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7">
        <f t="shared" si="72"/>
        <v>41675.149525462963</v>
      </c>
      <c r="L786" s="7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>
        <f>(E786/D786)*100</f>
        <v>102.49999999999999</v>
      </c>
      <c r="R786" s="8">
        <f>E786/N786</f>
        <v>102.5</v>
      </c>
      <c r="S786" t="str">
        <f t="shared" si="74"/>
        <v>music</v>
      </c>
      <c r="T786" t="str">
        <f t="shared" si="75"/>
        <v>rock</v>
      </c>
      <c r="U786">
        <f t="shared" si="76"/>
        <v>2014</v>
      </c>
      <c r="V786">
        <f t="shared" si="77"/>
        <v>2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7">
        <f t="shared" si="72"/>
        <v>41303.593923611108</v>
      </c>
      <c r="L787" s="7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>
        <f>(E787/D787)*100</f>
        <v>180.62799999999999</v>
      </c>
      <c r="R787" s="8">
        <f>E787/N787</f>
        <v>31.142758620689655</v>
      </c>
      <c r="S787" t="str">
        <f t="shared" si="74"/>
        <v>music</v>
      </c>
      <c r="T787" t="str">
        <f t="shared" si="75"/>
        <v>rock</v>
      </c>
      <c r="U787">
        <f t="shared" si="76"/>
        <v>2013</v>
      </c>
      <c r="V787">
        <f t="shared" si="77"/>
        <v>1</v>
      </c>
    </row>
    <row r="788" spans="1:22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7">
        <f t="shared" si="72"/>
        <v>40983.055949074071</v>
      </c>
      <c r="L788" s="7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>
        <f>(E788/D788)*100</f>
        <v>142.79999999999998</v>
      </c>
      <c r="R788" s="8">
        <f>E788/N788</f>
        <v>162.27272727272728</v>
      </c>
      <c r="S788" t="str">
        <f t="shared" si="74"/>
        <v>music</v>
      </c>
      <c r="T788" t="str">
        <f t="shared" si="75"/>
        <v>rock</v>
      </c>
      <c r="U788">
        <f t="shared" si="76"/>
        <v>2012</v>
      </c>
      <c r="V788">
        <f t="shared" si="77"/>
        <v>3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7">
        <f t="shared" si="72"/>
        <v>41549.627615740741</v>
      </c>
      <c r="L789" s="7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>
        <f>(E789/D789)*100</f>
        <v>114.16666666666666</v>
      </c>
      <c r="R789" s="8">
        <f>E789/N789</f>
        <v>80.588235294117652</v>
      </c>
      <c r="S789" t="str">
        <f t="shared" si="74"/>
        <v>music</v>
      </c>
      <c r="T789" t="str">
        <f t="shared" si="75"/>
        <v>rock</v>
      </c>
      <c r="U789">
        <f t="shared" si="76"/>
        <v>2013</v>
      </c>
      <c r="V789">
        <f t="shared" si="77"/>
        <v>10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7">
        <f t="shared" si="72"/>
        <v>41059.006805555553</v>
      </c>
      <c r="L790" s="7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>
        <f>(E790/D790)*100</f>
        <v>203.505</v>
      </c>
      <c r="R790" s="8">
        <f>E790/N790</f>
        <v>59.85441176470588</v>
      </c>
      <c r="S790" t="str">
        <f t="shared" si="74"/>
        <v>music</v>
      </c>
      <c r="T790" t="str">
        <f t="shared" si="75"/>
        <v>rock</v>
      </c>
      <c r="U790">
        <f t="shared" si="76"/>
        <v>2012</v>
      </c>
      <c r="V790">
        <f t="shared" si="77"/>
        <v>5</v>
      </c>
    </row>
    <row r="791" spans="1:22" ht="28.8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7">
        <f t="shared" si="72"/>
        <v>41277.186111111114</v>
      </c>
      <c r="L791" s="7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>
        <f>(E791/D791)*100</f>
        <v>109.41176470588236</v>
      </c>
      <c r="R791" s="8">
        <f>E791/N791</f>
        <v>132.85714285714286</v>
      </c>
      <c r="S791" t="str">
        <f t="shared" si="74"/>
        <v>music</v>
      </c>
      <c r="T791" t="str">
        <f t="shared" si="75"/>
        <v>rock</v>
      </c>
      <c r="U791">
        <f t="shared" si="76"/>
        <v>2013</v>
      </c>
      <c r="V791">
        <f t="shared" si="77"/>
        <v>1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7">
        <f t="shared" si="72"/>
        <v>41276.047905092593</v>
      </c>
      <c r="L792" s="7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>
        <f>(E792/D792)*100</f>
        <v>144.37459999999999</v>
      </c>
      <c r="R792" s="8">
        <f>E792/N792</f>
        <v>92.547820512820508</v>
      </c>
      <c r="S792" t="str">
        <f t="shared" si="74"/>
        <v>music</v>
      </c>
      <c r="T792" t="str">
        <f t="shared" si="75"/>
        <v>rock</v>
      </c>
      <c r="U792">
        <f t="shared" si="76"/>
        <v>2013</v>
      </c>
      <c r="V792">
        <f t="shared" si="77"/>
        <v>1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7">
        <f t="shared" si="72"/>
        <v>41557.780624999999</v>
      </c>
      <c r="L793" s="7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>
        <f>(E793/D793)*100</f>
        <v>103.86666666666666</v>
      </c>
      <c r="R793" s="8">
        <f>E793/N793</f>
        <v>60.859375</v>
      </c>
      <c r="S793" t="str">
        <f t="shared" si="74"/>
        <v>music</v>
      </c>
      <c r="T793" t="str">
        <f t="shared" si="75"/>
        <v>rock</v>
      </c>
      <c r="U793">
        <f t="shared" si="76"/>
        <v>2013</v>
      </c>
      <c r="V793">
        <f t="shared" si="77"/>
        <v>10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7">
        <f t="shared" si="72"/>
        <v>41555.873645833337</v>
      </c>
      <c r="L794" s="7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>
        <f>(E794/D794)*100</f>
        <v>100.44440000000002</v>
      </c>
      <c r="R794" s="8">
        <f>E794/N794</f>
        <v>41.851833333333339</v>
      </c>
      <c r="S794" t="str">
        <f t="shared" si="74"/>
        <v>music</v>
      </c>
      <c r="T794" t="str">
        <f t="shared" si="75"/>
        <v>rock</v>
      </c>
      <c r="U794">
        <f t="shared" si="76"/>
        <v>2013</v>
      </c>
      <c r="V794">
        <f t="shared" si="77"/>
        <v>10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7">
        <f t="shared" si="72"/>
        <v>41442.741249999999</v>
      </c>
      <c r="L795" s="7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>
        <f>(E795/D795)*100</f>
        <v>102.77927272727271</v>
      </c>
      <c r="R795" s="8">
        <f>E795/N795</f>
        <v>88.325937499999995</v>
      </c>
      <c r="S795" t="str">
        <f t="shared" si="74"/>
        <v>music</v>
      </c>
      <c r="T795" t="str">
        <f t="shared" si="75"/>
        <v>rock</v>
      </c>
      <c r="U795">
        <f t="shared" si="76"/>
        <v>2013</v>
      </c>
      <c r="V795">
        <f t="shared" si="77"/>
        <v>6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7">
        <f t="shared" si="72"/>
        <v>40736.115011574075</v>
      </c>
      <c r="L796" s="7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>
        <f>(E796/D796)*100</f>
        <v>105.31250000000001</v>
      </c>
      <c r="R796" s="8">
        <f>E796/N796</f>
        <v>158.96226415094338</v>
      </c>
      <c r="S796" t="str">
        <f t="shared" si="74"/>
        <v>music</v>
      </c>
      <c r="T796" t="str">
        <f t="shared" si="75"/>
        <v>rock</v>
      </c>
      <c r="U796">
        <f t="shared" si="76"/>
        <v>2011</v>
      </c>
      <c r="V796">
        <f t="shared" si="77"/>
        <v>7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7">
        <f t="shared" si="72"/>
        <v>40963.613032407404</v>
      </c>
      <c r="L797" s="7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>
        <f>(E797/D797)*100</f>
        <v>111.78571428571429</v>
      </c>
      <c r="R797" s="8">
        <f>E797/N797</f>
        <v>85.054347826086953</v>
      </c>
      <c r="S797" t="str">
        <f t="shared" si="74"/>
        <v>music</v>
      </c>
      <c r="T797" t="str">
        <f t="shared" si="75"/>
        <v>rock</v>
      </c>
      <c r="U797">
        <f t="shared" si="76"/>
        <v>2012</v>
      </c>
      <c r="V797">
        <f t="shared" si="77"/>
        <v>2</v>
      </c>
    </row>
    <row r="798" spans="1:22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7">
        <f t="shared" si="72"/>
        <v>41502.882928240739</v>
      </c>
      <c r="L798" s="7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>
        <f>(E798/D798)*100</f>
        <v>101.35000000000001</v>
      </c>
      <c r="R798" s="8">
        <f>E798/N798</f>
        <v>112.61111111111111</v>
      </c>
      <c r="S798" t="str">
        <f t="shared" si="74"/>
        <v>music</v>
      </c>
      <c r="T798" t="str">
        <f t="shared" si="75"/>
        <v>rock</v>
      </c>
      <c r="U798">
        <f t="shared" si="76"/>
        <v>2013</v>
      </c>
      <c r="V798">
        <f t="shared" si="77"/>
        <v>8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7">
        <f t="shared" si="72"/>
        <v>40996.994074074071</v>
      </c>
      <c r="L799" s="7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>
        <f>(E799/D799)*100</f>
        <v>107.53333333333333</v>
      </c>
      <c r="R799" s="8">
        <f>E799/N799</f>
        <v>45.436619718309856</v>
      </c>
      <c r="S799" t="str">
        <f t="shared" si="74"/>
        <v>music</v>
      </c>
      <c r="T799" t="str">
        <f t="shared" si="75"/>
        <v>rock</v>
      </c>
      <c r="U799">
        <f t="shared" si="76"/>
        <v>2012</v>
      </c>
      <c r="V799">
        <f t="shared" si="77"/>
        <v>3</v>
      </c>
    </row>
    <row r="800" spans="1:22" ht="28.8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7">
        <f t="shared" si="72"/>
        <v>41882.590127314819</v>
      </c>
      <c r="L800" s="7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>
        <f>(E800/D800)*100</f>
        <v>114.88571428571429</v>
      </c>
      <c r="R800" s="8">
        <f>E800/N800</f>
        <v>46.218390804597703</v>
      </c>
      <c r="S800" t="str">
        <f t="shared" si="74"/>
        <v>music</v>
      </c>
      <c r="T800" t="str">
        <f t="shared" si="75"/>
        <v>rock</v>
      </c>
      <c r="U800">
        <f t="shared" si="76"/>
        <v>2014</v>
      </c>
      <c r="V800">
        <f t="shared" si="77"/>
        <v>8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7">
        <f t="shared" si="72"/>
        <v>40996.667199074072</v>
      </c>
      <c r="L801" s="7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>
        <f>(E801/D801)*100</f>
        <v>100.02</v>
      </c>
      <c r="R801" s="8">
        <f>E801/N801</f>
        <v>178.60714285714286</v>
      </c>
      <c r="S801" t="str">
        <f t="shared" si="74"/>
        <v>music</v>
      </c>
      <c r="T801" t="str">
        <f t="shared" si="75"/>
        <v>rock</v>
      </c>
      <c r="U801">
        <f t="shared" si="76"/>
        <v>2012</v>
      </c>
      <c r="V801">
        <f t="shared" si="77"/>
        <v>3</v>
      </c>
    </row>
    <row r="802" spans="1:22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7">
        <f t="shared" si="72"/>
        <v>41863.433495370373</v>
      </c>
      <c r="L802" s="7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>
        <f>(E802/D802)*100</f>
        <v>152.13333333333335</v>
      </c>
      <c r="R802" s="8">
        <f>E802/N802</f>
        <v>40.75</v>
      </c>
      <c r="S802" t="str">
        <f t="shared" si="74"/>
        <v>music</v>
      </c>
      <c r="T802" t="str">
        <f t="shared" si="75"/>
        <v>rock</v>
      </c>
      <c r="U802">
        <f t="shared" si="76"/>
        <v>2014</v>
      </c>
      <c r="V802">
        <f t="shared" si="77"/>
        <v>8</v>
      </c>
    </row>
    <row r="803" spans="1:22" ht="28.8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7">
        <f t="shared" si="72"/>
        <v>40695.795370370368</v>
      </c>
      <c r="L803" s="7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>
        <f>(E803/D803)*100</f>
        <v>111.52149999999999</v>
      </c>
      <c r="R803" s="8">
        <f>E803/N803</f>
        <v>43.733921568627444</v>
      </c>
      <c r="S803" t="str">
        <f t="shared" si="74"/>
        <v>music</v>
      </c>
      <c r="T803" t="str">
        <f t="shared" si="75"/>
        <v>rock</v>
      </c>
      <c r="U803">
        <f t="shared" si="76"/>
        <v>2011</v>
      </c>
      <c r="V803">
        <f t="shared" si="77"/>
        <v>6</v>
      </c>
    </row>
    <row r="804" spans="1:22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7">
        <f t="shared" si="72"/>
        <v>41123.022268518522</v>
      </c>
      <c r="L804" s="7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>
        <f>(E804/D804)*100</f>
        <v>101.33333333333334</v>
      </c>
      <c r="R804" s="8">
        <f>E804/N804</f>
        <v>81.066666666666663</v>
      </c>
      <c r="S804" t="str">
        <f t="shared" si="74"/>
        <v>music</v>
      </c>
      <c r="T804" t="str">
        <f t="shared" si="75"/>
        <v>rock</v>
      </c>
      <c r="U804">
        <f t="shared" si="76"/>
        <v>2012</v>
      </c>
      <c r="V804">
        <f t="shared" si="77"/>
        <v>8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7">
        <f t="shared" si="72"/>
        <v>40665.949976851851</v>
      </c>
      <c r="L805" s="7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>
        <f>(E805/D805)*100</f>
        <v>123.2608695652174</v>
      </c>
      <c r="R805" s="8">
        <f>E805/N805</f>
        <v>74.60526315789474</v>
      </c>
      <c r="S805" t="str">
        <f t="shared" si="74"/>
        <v>music</v>
      </c>
      <c r="T805" t="str">
        <f t="shared" si="75"/>
        <v>rock</v>
      </c>
      <c r="U805">
        <f t="shared" si="76"/>
        <v>2011</v>
      </c>
      <c r="V805">
        <f t="shared" si="77"/>
        <v>5</v>
      </c>
    </row>
    <row r="806" spans="1:22" ht="28.8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7">
        <f t="shared" si="72"/>
        <v>40730.105625000004</v>
      </c>
      <c r="L806" s="7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>
        <f>(E806/D806)*100</f>
        <v>100</v>
      </c>
      <c r="R806" s="8">
        <f>E806/N806</f>
        <v>305.55555555555554</v>
      </c>
      <c r="S806" t="str">
        <f t="shared" si="74"/>
        <v>music</v>
      </c>
      <c r="T806" t="str">
        <f t="shared" si="75"/>
        <v>rock</v>
      </c>
      <c r="U806">
        <f t="shared" si="76"/>
        <v>2011</v>
      </c>
      <c r="V806">
        <f t="shared" si="77"/>
        <v>7</v>
      </c>
    </row>
    <row r="807" spans="1:22" ht="28.8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7">
        <f t="shared" si="72"/>
        <v>40690.823055555556</v>
      </c>
      <c r="L807" s="7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>
        <f>(E807/D807)*100</f>
        <v>105</v>
      </c>
      <c r="R807" s="8">
        <f>E807/N807</f>
        <v>58.333333333333336</v>
      </c>
      <c r="S807" t="str">
        <f t="shared" si="74"/>
        <v>music</v>
      </c>
      <c r="T807" t="str">
        <f t="shared" si="75"/>
        <v>rock</v>
      </c>
      <c r="U807">
        <f t="shared" si="76"/>
        <v>2011</v>
      </c>
      <c r="V807">
        <f t="shared" si="77"/>
        <v>5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7">
        <f t="shared" si="72"/>
        <v>40763.691423611112</v>
      </c>
      <c r="L808" s="7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>
        <f>(E808/D808)*100</f>
        <v>104.4375</v>
      </c>
      <c r="R808" s="8">
        <f>E808/N808</f>
        <v>117.67605633802818</v>
      </c>
      <c r="S808" t="str">
        <f t="shared" si="74"/>
        <v>music</v>
      </c>
      <c r="T808" t="str">
        <f t="shared" si="75"/>
        <v>rock</v>
      </c>
      <c r="U808">
        <f t="shared" si="76"/>
        <v>2011</v>
      </c>
      <c r="V808">
        <f t="shared" si="77"/>
        <v>8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7">
        <f t="shared" si="72"/>
        <v>42759.628599537042</v>
      </c>
      <c r="L809" s="7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>
        <f>(E809/D809)*100</f>
        <v>105.125</v>
      </c>
      <c r="R809" s="8">
        <f>E809/N809</f>
        <v>73.771929824561397</v>
      </c>
      <c r="S809" t="str">
        <f t="shared" si="74"/>
        <v>music</v>
      </c>
      <c r="T809" t="str">
        <f t="shared" si="75"/>
        <v>rock</v>
      </c>
      <c r="U809">
        <f t="shared" si="76"/>
        <v>2017</v>
      </c>
      <c r="V809">
        <f t="shared" si="77"/>
        <v>1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7">
        <f t="shared" si="72"/>
        <v>41962.100532407407</v>
      </c>
      <c r="L810" s="7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>
        <f>(E810/D810)*100</f>
        <v>100</v>
      </c>
      <c r="R810" s="8">
        <f>E810/N810</f>
        <v>104.65116279069767</v>
      </c>
      <c r="S810" t="str">
        <f t="shared" si="74"/>
        <v>music</v>
      </c>
      <c r="T810" t="str">
        <f t="shared" si="75"/>
        <v>rock</v>
      </c>
      <c r="U810">
        <f t="shared" si="76"/>
        <v>2014</v>
      </c>
      <c r="V810">
        <f t="shared" si="77"/>
        <v>11</v>
      </c>
    </row>
    <row r="811" spans="1:22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7">
        <f t="shared" si="72"/>
        <v>41628.833680555559</v>
      </c>
      <c r="L811" s="7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>
        <f>(E811/D811)*100</f>
        <v>103.77499999999999</v>
      </c>
      <c r="R811" s="8">
        <f>E811/N811</f>
        <v>79.82692307692308</v>
      </c>
      <c r="S811" t="str">
        <f t="shared" si="74"/>
        <v>music</v>
      </c>
      <c r="T811" t="str">
        <f t="shared" si="75"/>
        <v>rock</v>
      </c>
      <c r="U811">
        <f t="shared" si="76"/>
        <v>2013</v>
      </c>
      <c r="V811">
        <f t="shared" si="77"/>
        <v>12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7">
        <f t="shared" si="72"/>
        <v>41123.056273148148</v>
      </c>
      <c r="L812" s="7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>
        <f>(E812/D812)*100</f>
        <v>105</v>
      </c>
      <c r="R812" s="8">
        <f>E812/N812</f>
        <v>58.333333333333336</v>
      </c>
      <c r="S812" t="str">
        <f t="shared" si="74"/>
        <v>music</v>
      </c>
      <c r="T812" t="str">
        <f t="shared" si="75"/>
        <v>rock</v>
      </c>
      <c r="U812">
        <f t="shared" si="76"/>
        <v>2012</v>
      </c>
      <c r="V812">
        <f t="shared" si="77"/>
        <v>8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7">
        <f t="shared" si="72"/>
        <v>41443.643541666665</v>
      </c>
      <c r="L813" s="7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>
        <f>(E813/D813)*100</f>
        <v>104</v>
      </c>
      <c r="R813" s="8">
        <f>E813/N813</f>
        <v>86.666666666666671</v>
      </c>
      <c r="S813" t="str">
        <f t="shared" si="74"/>
        <v>music</v>
      </c>
      <c r="T813" t="str">
        <f t="shared" si="75"/>
        <v>rock</v>
      </c>
      <c r="U813">
        <f t="shared" si="76"/>
        <v>2013</v>
      </c>
      <c r="V813">
        <f t="shared" si="77"/>
        <v>6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7">
        <f t="shared" si="72"/>
        <v>41282.017962962964</v>
      </c>
      <c r="L814" s="7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>
        <f>(E814/D814)*100</f>
        <v>151.83333333333334</v>
      </c>
      <c r="R814" s="8">
        <f>E814/N814</f>
        <v>27.606060606060606</v>
      </c>
      <c r="S814" t="str">
        <f t="shared" si="74"/>
        <v>music</v>
      </c>
      <c r="T814" t="str">
        <f t="shared" si="75"/>
        <v>rock</v>
      </c>
      <c r="U814">
        <f t="shared" si="76"/>
        <v>2013</v>
      </c>
      <c r="V814">
        <f t="shared" si="77"/>
        <v>1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7">
        <f t="shared" si="72"/>
        <v>41080.960243055553</v>
      </c>
      <c r="L815" s="7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>
        <f>(E815/D815)*100</f>
        <v>159.99600000000001</v>
      </c>
      <c r="R815" s="8">
        <f>E815/N815</f>
        <v>24.999375000000001</v>
      </c>
      <c r="S815" t="str">
        <f t="shared" si="74"/>
        <v>music</v>
      </c>
      <c r="T815" t="str">
        <f t="shared" si="75"/>
        <v>rock</v>
      </c>
      <c r="U815">
        <f t="shared" si="76"/>
        <v>2012</v>
      </c>
      <c r="V815">
        <f t="shared" si="77"/>
        <v>6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7">
        <f t="shared" si="72"/>
        <v>40679.743067129632</v>
      </c>
      <c r="L816" s="7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>
        <f>(E816/D816)*100</f>
        <v>127.3</v>
      </c>
      <c r="R816" s="8">
        <f>E816/N816</f>
        <v>45.464285714285715</v>
      </c>
      <c r="S816" t="str">
        <f t="shared" si="74"/>
        <v>music</v>
      </c>
      <c r="T816" t="str">
        <f t="shared" si="75"/>
        <v>rock</v>
      </c>
      <c r="U816">
        <f t="shared" si="76"/>
        <v>2011</v>
      </c>
      <c r="V816">
        <f t="shared" si="77"/>
        <v>5</v>
      </c>
    </row>
    <row r="817" spans="1:22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7">
        <f t="shared" si="72"/>
        <v>41914.917858796296</v>
      </c>
      <c r="L817" s="7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>
        <f>(E817/D817)*100</f>
        <v>107</v>
      </c>
      <c r="R817" s="8">
        <f>E817/N817</f>
        <v>99.534883720930239</v>
      </c>
      <c r="S817" t="str">
        <f t="shared" si="74"/>
        <v>music</v>
      </c>
      <c r="T817" t="str">
        <f t="shared" si="75"/>
        <v>rock</v>
      </c>
      <c r="U817">
        <f t="shared" si="76"/>
        <v>2014</v>
      </c>
      <c r="V817">
        <f t="shared" si="77"/>
        <v>10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7">
        <f t="shared" si="72"/>
        <v>41341.870868055557</v>
      </c>
      <c r="L818" s="7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>
        <f>(E818/D818)*100</f>
        <v>115.12214285714286</v>
      </c>
      <c r="R818" s="8">
        <f>E818/N818</f>
        <v>39.31</v>
      </c>
      <c r="S818" t="str">
        <f t="shared" si="74"/>
        <v>music</v>
      </c>
      <c r="T818" t="str">
        <f t="shared" si="75"/>
        <v>rock</v>
      </c>
      <c r="U818">
        <f t="shared" si="76"/>
        <v>2013</v>
      </c>
      <c r="V818">
        <f t="shared" si="77"/>
        <v>3</v>
      </c>
    </row>
    <row r="819" spans="1:22" ht="28.8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7">
        <f t="shared" si="72"/>
        <v>40925.599664351852</v>
      </c>
      <c r="L819" s="7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>
        <f>(E819/D819)*100</f>
        <v>137.11066666666665</v>
      </c>
      <c r="R819" s="8">
        <f>E819/N819</f>
        <v>89.419999999999987</v>
      </c>
      <c r="S819" t="str">
        <f t="shared" si="74"/>
        <v>music</v>
      </c>
      <c r="T819" t="str">
        <f t="shared" si="75"/>
        <v>rock</v>
      </c>
      <c r="U819">
        <f t="shared" si="76"/>
        <v>2012</v>
      </c>
      <c r="V819">
        <f t="shared" si="77"/>
        <v>1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7">
        <f t="shared" si="72"/>
        <v>41120.882881944446</v>
      </c>
      <c r="L820" s="7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>
        <f>(E820/D820)*100</f>
        <v>155.71428571428572</v>
      </c>
      <c r="R820" s="8">
        <f>E820/N820</f>
        <v>28.684210526315791</v>
      </c>
      <c r="S820" t="str">
        <f t="shared" si="74"/>
        <v>music</v>
      </c>
      <c r="T820" t="str">
        <f t="shared" si="75"/>
        <v>rock</v>
      </c>
      <c r="U820">
        <f t="shared" si="76"/>
        <v>2012</v>
      </c>
      <c r="V820">
        <f t="shared" si="77"/>
        <v>7</v>
      </c>
    </row>
    <row r="821" spans="1:22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7">
        <f t="shared" si="72"/>
        <v>41619.998310185183</v>
      </c>
      <c r="L821" s="7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>
        <f>(E821/D821)*100</f>
        <v>108.74999999999999</v>
      </c>
      <c r="R821" s="8">
        <f>E821/N821</f>
        <v>31.071428571428573</v>
      </c>
      <c r="S821" t="str">
        <f t="shared" si="74"/>
        <v>music</v>
      </c>
      <c r="T821" t="str">
        <f t="shared" si="75"/>
        <v>rock</v>
      </c>
      <c r="U821">
        <f t="shared" si="76"/>
        <v>2013</v>
      </c>
      <c r="V821">
        <f t="shared" si="77"/>
        <v>12</v>
      </c>
    </row>
    <row r="822" spans="1:22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7">
        <f t="shared" si="72"/>
        <v>41768.841921296298</v>
      </c>
      <c r="L822" s="7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>
        <f>(E822/D822)*100</f>
        <v>134.05000000000001</v>
      </c>
      <c r="R822" s="8">
        <f>E822/N822</f>
        <v>70.55263157894737</v>
      </c>
      <c r="S822" t="str">
        <f t="shared" si="74"/>
        <v>music</v>
      </c>
      <c r="T822" t="str">
        <f t="shared" si="75"/>
        <v>rock</v>
      </c>
      <c r="U822">
        <f t="shared" si="76"/>
        <v>2014</v>
      </c>
      <c r="V822">
        <f t="shared" si="77"/>
        <v>5</v>
      </c>
    </row>
    <row r="823" spans="1:22" ht="28.8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7">
        <f t="shared" si="72"/>
        <v>42093.922048611115</v>
      </c>
      <c r="L823" s="7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>
        <f>(E823/D823)*100</f>
        <v>100</v>
      </c>
      <c r="R823" s="8">
        <f>E823/N823</f>
        <v>224.12820512820514</v>
      </c>
      <c r="S823" t="str">
        <f t="shared" si="74"/>
        <v>music</v>
      </c>
      <c r="T823" t="str">
        <f t="shared" si="75"/>
        <v>rock</v>
      </c>
      <c r="U823">
        <f t="shared" si="76"/>
        <v>2015</v>
      </c>
      <c r="V823">
        <f t="shared" si="77"/>
        <v>3</v>
      </c>
    </row>
    <row r="824" spans="1:22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7">
        <f t="shared" si="72"/>
        <v>41157.947337962964</v>
      </c>
      <c r="L824" s="7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>
        <f>(E824/D824)*100</f>
        <v>119.16666666666667</v>
      </c>
      <c r="R824" s="8">
        <f>E824/N824</f>
        <v>51.811594202898547</v>
      </c>
      <c r="S824" t="str">
        <f t="shared" si="74"/>
        <v>music</v>
      </c>
      <c r="T824" t="str">
        <f t="shared" si="75"/>
        <v>rock</v>
      </c>
      <c r="U824">
        <f t="shared" si="76"/>
        <v>2012</v>
      </c>
      <c r="V824">
        <f t="shared" si="77"/>
        <v>9</v>
      </c>
    </row>
    <row r="825" spans="1:22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7">
        <f t="shared" si="72"/>
        <v>42055.972824074073</v>
      </c>
      <c r="L825" s="7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>
        <f>(E825/D825)*100</f>
        <v>179.5</v>
      </c>
      <c r="R825" s="8">
        <f>E825/N825</f>
        <v>43.515151515151516</v>
      </c>
      <c r="S825" t="str">
        <f t="shared" si="74"/>
        <v>music</v>
      </c>
      <c r="T825" t="str">
        <f t="shared" si="75"/>
        <v>rock</v>
      </c>
      <c r="U825">
        <f t="shared" si="76"/>
        <v>2015</v>
      </c>
      <c r="V825">
        <f t="shared" si="77"/>
        <v>2</v>
      </c>
    </row>
    <row r="826" spans="1:22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7">
        <f t="shared" si="72"/>
        <v>40250.242106481484</v>
      </c>
      <c r="L826" s="7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>
        <f>(E826/D826)*100</f>
        <v>134.38124999999999</v>
      </c>
      <c r="R826" s="8">
        <f>E826/N826</f>
        <v>39.816666666666663</v>
      </c>
      <c r="S826" t="str">
        <f t="shared" si="74"/>
        <v>music</v>
      </c>
      <c r="T826" t="str">
        <f t="shared" si="75"/>
        <v>rock</v>
      </c>
      <c r="U826">
        <f t="shared" si="76"/>
        <v>2010</v>
      </c>
      <c r="V826">
        <f t="shared" si="77"/>
        <v>3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7">
        <f t="shared" si="72"/>
        <v>41186.306527777779</v>
      </c>
      <c r="L827" s="7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>
        <f>(E827/D827)*100</f>
        <v>100.43200000000002</v>
      </c>
      <c r="R827" s="8">
        <f>E827/N827</f>
        <v>126.8080808080808</v>
      </c>
      <c r="S827" t="str">
        <f t="shared" si="74"/>
        <v>music</v>
      </c>
      <c r="T827" t="str">
        <f t="shared" si="75"/>
        <v>rock</v>
      </c>
      <c r="U827">
        <f t="shared" si="76"/>
        <v>2012</v>
      </c>
      <c r="V827">
        <f t="shared" si="77"/>
        <v>10</v>
      </c>
    </row>
    <row r="828" spans="1:22" ht="28.8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7">
        <f t="shared" si="72"/>
        <v>40973.038541666669</v>
      </c>
      <c r="L828" s="7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>
        <f>(E828/D828)*100</f>
        <v>101.45454545454547</v>
      </c>
      <c r="R828" s="8">
        <f>E828/N828</f>
        <v>113.87755102040816</v>
      </c>
      <c r="S828" t="str">
        <f t="shared" si="74"/>
        <v>music</v>
      </c>
      <c r="T828" t="str">
        <f t="shared" si="75"/>
        <v>rock</v>
      </c>
      <c r="U828">
        <f t="shared" si="76"/>
        <v>2012</v>
      </c>
      <c r="V828">
        <f t="shared" si="77"/>
        <v>3</v>
      </c>
    </row>
    <row r="829" spans="1:22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7">
        <f t="shared" si="72"/>
        <v>40927.473460648151</v>
      </c>
      <c r="L829" s="7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>
        <f>(E829/D829)*100</f>
        <v>103.33333333333334</v>
      </c>
      <c r="R829" s="8">
        <f>E829/N829</f>
        <v>28.181818181818183</v>
      </c>
      <c r="S829" t="str">
        <f t="shared" si="74"/>
        <v>music</v>
      </c>
      <c r="T829" t="str">
        <f t="shared" si="75"/>
        <v>rock</v>
      </c>
      <c r="U829">
        <f t="shared" si="76"/>
        <v>2012</v>
      </c>
      <c r="V829">
        <f t="shared" si="77"/>
        <v>1</v>
      </c>
    </row>
    <row r="830" spans="1:22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7">
        <f t="shared" si="72"/>
        <v>41073.050717592596</v>
      </c>
      <c r="L830" s="7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>
        <f>(E830/D830)*100</f>
        <v>107</v>
      </c>
      <c r="R830" s="8">
        <f>E830/N830</f>
        <v>36.60526315789474</v>
      </c>
      <c r="S830" t="str">
        <f t="shared" si="74"/>
        <v>music</v>
      </c>
      <c r="T830" t="str">
        <f t="shared" si="75"/>
        <v>rock</v>
      </c>
      <c r="U830">
        <f t="shared" si="76"/>
        <v>2012</v>
      </c>
      <c r="V830">
        <f t="shared" si="77"/>
        <v>6</v>
      </c>
    </row>
    <row r="831" spans="1:22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7">
        <f t="shared" si="72"/>
        <v>42504.801388888889</v>
      </c>
      <c r="L831" s="7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>
        <f>(E831/D831)*100</f>
        <v>104</v>
      </c>
      <c r="R831" s="8">
        <f>E831/N831</f>
        <v>32.5</v>
      </c>
      <c r="S831" t="str">
        <f t="shared" si="74"/>
        <v>music</v>
      </c>
      <c r="T831" t="str">
        <f t="shared" si="75"/>
        <v>rock</v>
      </c>
      <c r="U831">
        <f t="shared" si="76"/>
        <v>2016</v>
      </c>
      <c r="V831">
        <f t="shared" si="77"/>
        <v>5</v>
      </c>
    </row>
    <row r="832" spans="1:22" ht="28.8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7">
        <f t="shared" si="72"/>
        <v>41325.525752314818</v>
      </c>
      <c r="L832" s="7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>
        <f>(E832/D832)*100</f>
        <v>107.83333333333334</v>
      </c>
      <c r="R832" s="8">
        <f>E832/N832</f>
        <v>60.65625</v>
      </c>
      <c r="S832" t="str">
        <f t="shared" si="74"/>
        <v>music</v>
      </c>
      <c r="T832" t="str">
        <f t="shared" si="75"/>
        <v>rock</v>
      </c>
      <c r="U832">
        <f t="shared" si="76"/>
        <v>2013</v>
      </c>
      <c r="V832">
        <f t="shared" si="77"/>
        <v>2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7">
        <f t="shared" si="72"/>
        <v>40996.646921296298</v>
      </c>
      <c r="L833" s="7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>
        <f>(E833/D833)*100</f>
        <v>233.33333333333334</v>
      </c>
      <c r="R833" s="8">
        <f>E833/N833</f>
        <v>175</v>
      </c>
      <c r="S833" t="str">
        <f t="shared" si="74"/>
        <v>music</v>
      </c>
      <c r="T833" t="str">
        <f t="shared" si="75"/>
        <v>rock</v>
      </c>
      <c r="U833">
        <f t="shared" si="76"/>
        <v>2012</v>
      </c>
      <c r="V833">
        <f t="shared" si="77"/>
        <v>3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7">
        <f t="shared" si="72"/>
        <v>40869.675173611111</v>
      </c>
      <c r="L834" s="7">
        <f t="shared" si="73"/>
        <v>40929.342361111114</v>
      </c>
      <c r="M834" t="b">
        <v>0</v>
      </c>
      <c r="N834">
        <v>154</v>
      </c>
      <c r="O834" t="b">
        <v>1</v>
      </c>
      <c r="P834" t="s">
        <v>8276</v>
      </c>
      <c r="Q834">
        <f>(E834/D834)*100</f>
        <v>100.60706666666665</v>
      </c>
      <c r="R834" s="8">
        <f>E834/N834</f>
        <v>97.993896103896105</v>
      </c>
      <c r="S834" t="str">
        <f t="shared" si="74"/>
        <v>music</v>
      </c>
      <c r="T834" t="str">
        <f t="shared" si="75"/>
        <v>rock</v>
      </c>
      <c r="U834">
        <f t="shared" si="76"/>
        <v>2011</v>
      </c>
      <c r="V834">
        <f t="shared" si="77"/>
        <v>11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7">
        <f t="shared" ref="K835:K898" si="78">(((J835/60)/60/24)+DATE(1970,1,1))</f>
        <v>41718.878182870372</v>
      </c>
      <c r="L835" s="7">
        <f t="shared" ref="L835:L898" si="79">(((I835/60)/60/24)+DATE(1970,1,1))</f>
        <v>41748.878182870372</v>
      </c>
      <c r="M835" t="b">
        <v>0</v>
      </c>
      <c r="N835">
        <v>41</v>
      </c>
      <c r="O835" t="b">
        <v>1</v>
      </c>
      <c r="P835" t="s">
        <v>8276</v>
      </c>
      <c r="Q835">
        <f>(E835/D835)*100</f>
        <v>101.66666666666666</v>
      </c>
      <c r="R835" s="8">
        <f>E835/N835</f>
        <v>148.78048780487805</v>
      </c>
      <c r="S835" t="str">
        <f t="shared" ref="S835:S898" si="80">LEFT(P835,SEARCH("/",P835,1)-1)</f>
        <v>music</v>
      </c>
      <c r="T835" t="str">
        <f t="shared" ref="T835:T898" si="81">RIGHT(P835,LEN(P835) -FIND("/",P835))</f>
        <v>rock</v>
      </c>
      <c r="U835">
        <f t="shared" ref="U835:U898" si="82">YEAR(K835)</f>
        <v>2014</v>
      </c>
      <c r="V835">
        <f t="shared" ref="V835:V898" si="83">MONTH(K835)</f>
        <v>3</v>
      </c>
    </row>
    <row r="836" spans="1:22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7">
        <f t="shared" si="78"/>
        <v>41422.822824074072</v>
      </c>
      <c r="L836" s="7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>
        <f>(E836/D836)*100</f>
        <v>131.0181818181818</v>
      </c>
      <c r="R836" s="8">
        <f>E836/N836</f>
        <v>96.08</v>
      </c>
      <c r="S836" t="str">
        <f t="shared" si="80"/>
        <v>music</v>
      </c>
      <c r="T836" t="str">
        <f t="shared" si="81"/>
        <v>rock</v>
      </c>
      <c r="U836">
        <f t="shared" si="82"/>
        <v>2013</v>
      </c>
      <c r="V836">
        <f t="shared" si="83"/>
        <v>5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7">
        <f t="shared" si="78"/>
        <v>41005.45784722222</v>
      </c>
      <c r="L837" s="7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>
        <f>(E837/D837)*100</f>
        <v>117.25000000000001</v>
      </c>
      <c r="R837" s="8">
        <f>E837/N837</f>
        <v>58.625</v>
      </c>
      <c r="S837" t="str">
        <f t="shared" si="80"/>
        <v>music</v>
      </c>
      <c r="T837" t="str">
        <f t="shared" si="81"/>
        <v>rock</v>
      </c>
      <c r="U837">
        <f t="shared" si="82"/>
        <v>2012</v>
      </c>
      <c r="V837">
        <f t="shared" si="83"/>
        <v>4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7">
        <f t="shared" si="78"/>
        <v>41524.056921296295</v>
      </c>
      <c r="L838" s="7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>
        <f>(E838/D838)*100</f>
        <v>100.93039999999999</v>
      </c>
      <c r="R838" s="8">
        <f>E838/N838</f>
        <v>109.70695652173914</v>
      </c>
      <c r="S838" t="str">
        <f t="shared" si="80"/>
        <v>music</v>
      </c>
      <c r="T838" t="str">
        <f t="shared" si="81"/>
        <v>rock</v>
      </c>
      <c r="U838">
        <f t="shared" si="82"/>
        <v>2013</v>
      </c>
      <c r="V838">
        <f t="shared" si="83"/>
        <v>9</v>
      </c>
    </row>
    <row r="839" spans="1:22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7">
        <f t="shared" si="78"/>
        <v>41730.998402777775</v>
      </c>
      <c r="L839" s="7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>
        <f>(E839/D839)*100</f>
        <v>121.8</v>
      </c>
      <c r="R839" s="8">
        <f>E839/N839</f>
        <v>49.112903225806448</v>
      </c>
      <c r="S839" t="str">
        <f t="shared" si="80"/>
        <v>music</v>
      </c>
      <c r="T839" t="str">
        <f t="shared" si="81"/>
        <v>rock</v>
      </c>
      <c r="U839">
        <f t="shared" si="82"/>
        <v>2014</v>
      </c>
      <c r="V839">
        <f t="shared" si="83"/>
        <v>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7">
        <f t="shared" si="78"/>
        <v>40895.897974537038</v>
      </c>
      <c r="L840" s="7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>
        <f>(E840/D840)*100</f>
        <v>145.4</v>
      </c>
      <c r="R840" s="8">
        <f>E840/N840</f>
        <v>47.672131147540981</v>
      </c>
      <c r="S840" t="str">
        <f t="shared" si="80"/>
        <v>music</v>
      </c>
      <c r="T840" t="str">
        <f t="shared" si="81"/>
        <v>rock</v>
      </c>
      <c r="U840">
        <f t="shared" si="82"/>
        <v>2011</v>
      </c>
      <c r="V840">
        <f t="shared" si="83"/>
        <v>12</v>
      </c>
    </row>
    <row r="841" spans="1:22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7">
        <f t="shared" si="78"/>
        <v>41144.763379629629</v>
      </c>
      <c r="L841" s="7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>
        <f>(E841/D841)*100</f>
        <v>116.61660000000001</v>
      </c>
      <c r="R841" s="8">
        <f>E841/N841</f>
        <v>60.737812499999997</v>
      </c>
      <c r="S841" t="str">
        <f t="shared" si="80"/>
        <v>music</v>
      </c>
      <c r="T841" t="str">
        <f t="shared" si="81"/>
        <v>rock</v>
      </c>
      <c r="U841">
        <f t="shared" si="82"/>
        <v>2012</v>
      </c>
      <c r="V841">
        <f t="shared" si="83"/>
        <v>8</v>
      </c>
    </row>
    <row r="842" spans="1:22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7">
        <f t="shared" si="78"/>
        <v>42607.226701388892</v>
      </c>
      <c r="L842" s="7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>
        <f>(E842/D842)*100</f>
        <v>120.4166</v>
      </c>
      <c r="R842" s="8">
        <f>E842/N842</f>
        <v>63.37715789473684</v>
      </c>
      <c r="S842" t="str">
        <f t="shared" si="80"/>
        <v>music</v>
      </c>
      <c r="T842" t="str">
        <f t="shared" si="81"/>
        <v>metal</v>
      </c>
      <c r="U842">
        <f t="shared" si="82"/>
        <v>2016</v>
      </c>
      <c r="V842">
        <f t="shared" si="83"/>
        <v>8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7">
        <f t="shared" si="78"/>
        <v>41923.838692129626</v>
      </c>
      <c r="L843" s="7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>
        <f>(E843/D843)*100</f>
        <v>101.32000000000001</v>
      </c>
      <c r="R843" s="8">
        <f>E843/N843</f>
        <v>53.893617021276597</v>
      </c>
      <c r="S843" t="str">
        <f t="shared" si="80"/>
        <v>music</v>
      </c>
      <c r="T843" t="str">
        <f t="shared" si="81"/>
        <v>metal</v>
      </c>
      <c r="U843">
        <f t="shared" si="82"/>
        <v>2014</v>
      </c>
      <c r="V843">
        <f t="shared" si="83"/>
        <v>10</v>
      </c>
    </row>
    <row r="844" spans="1:22" ht="28.8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7">
        <f t="shared" si="78"/>
        <v>41526.592395833337</v>
      </c>
      <c r="L844" s="7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>
        <f>(E844/D844)*100</f>
        <v>104.32</v>
      </c>
      <c r="R844" s="8">
        <f>E844/N844</f>
        <v>66.871794871794876</v>
      </c>
      <c r="S844" t="str">
        <f t="shared" si="80"/>
        <v>music</v>
      </c>
      <c r="T844" t="str">
        <f t="shared" si="81"/>
        <v>metal</v>
      </c>
      <c r="U844">
        <f t="shared" si="82"/>
        <v>2013</v>
      </c>
      <c r="V844">
        <f t="shared" si="83"/>
        <v>9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7">
        <f t="shared" si="78"/>
        <v>42695.257870370369</v>
      </c>
      <c r="L845" s="7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>
        <f>(E845/D845)*100</f>
        <v>267.13333333333333</v>
      </c>
      <c r="R845" s="8">
        <f>E845/N845</f>
        <v>63.102362204724407</v>
      </c>
      <c r="S845" t="str">
        <f t="shared" si="80"/>
        <v>music</v>
      </c>
      <c r="T845" t="str">
        <f t="shared" si="81"/>
        <v>metal</v>
      </c>
      <c r="U845">
        <f t="shared" si="82"/>
        <v>2016</v>
      </c>
      <c r="V845">
        <f t="shared" si="83"/>
        <v>11</v>
      </c>
    </row>
    <row r="846" spans="1:22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7">
        <f t="shared" si="78"/>
        <v>41905.684629629628</v>
      </c>
      <c r="L846" s="7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>
        <f>(E846/D846)*100</f>
        <v>194.13333333333333</v>
      </c>
      <c r="R846" s="8">
        <f>E846/N846</f>
        <v>36.628930817610062</v>
      </c>
      <c r="S846" t="str">
        <f t="shared" si="80"/>
        <v>music</v>
      </c>
      <c r="T846" t="str">
        <f t="shared" si="81"/>
        <v>metal</v>
      </c>
      <c r="U846">
        <f t="shared" si="82"/>
        <v>2014</v>
      </c>
      <c r="V846">
        <f t="shared" si="83"/>
        <v>9</v>
      </c>
    </row>
    <row r="847" spans="1:22" ht="28.8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7">
        <f t="shared" si="78"/>
        <v>42578.205972222218</v>
      </c>
      <c r="L847" s="7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>
        <f>(E847/D847)*100</f>
        <v>120.3802</v>
      </c>
      <c r="R847" s="8">
        <f>E847/N847</f>
        <v>34.005706214689269</v>
      </c>
      <c r="S847" t="str">
        <f t="shared" si="80"/>
        <v>music</v>
      </c>
      <c r="T847" t="str">
        <f t="shared" si="81"/>
        <v>metal</v>
      </c>
      <c r="U847">
        <f t="shared" si="82"/>
        <v>2016</v>
      </c>
      <c r="V847">
        <f t="shared" si="83"/>
        <v>7</v>
      </c>
    </row>
    <row r="848" spans="1:22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7">
        <f t="shared" si="78"/>
        <v>41694.391840277778</v>
      </c>
      <c r="L848" s="7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>
        <f>(E848/D848)*100</f>
        <v>122.00090909090908</v>
      </c>
      <c r="R848" s="8">
        <f>E848/N848</f>
        <v>28.553404255319148</v>
      </c>
      <c r="S848" t="str">
        <f t="shared" si="80"/>
        <v>music</v>
      </c>
      <c r="T848" t="str">
        <f t="shared" si="81"/>
        <v>metal</v>
      </c>
      <c r="U848">
        <f t="shared" si="82"/>
        <v>2014</v>
      </c>
      <c r="V848">
        <f t="shared" si="83"/>
        <v>2</v>
      </c>
    </row>
    <row r="849" spans="1:22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7">
        <f t="shared" si="78"/>
        <v>42165.79833333334</v>
      </c>
      <c r="L849" s="7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>
        <f>(E849/D849)*100</f>
        <v>100</v>
      </c>
      <c r="R849" s="8">
        <f>E849/N849</f>
        <v>10</v>
      </c>
      <c r="S849" t="str">
        <f t="shared" si="80"/>
        <v>music</v>
      </c>
      <c r="T849" t="str">
        <f t="shared" si="81"/>
        <v>metal</v>
      </c>
      <c r="U849">
        <f t="shared" si="82"/>
        <v>2015</v>
      </c>
      <c r="V849">
        <f t="shared" si="83"/>
        <v>6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7">
        <f t="shared" si="78"/>
        <v>42078.792048611111</v>
      </c>
      <c r="L850" s="7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>
        <f>(E850/D850)*100</f>
        <v>100</v>
      </c>
      <c r="R850" s="8">
        <f>E850/N850</f>
        <v>18.75</v>
      </c>
      <c r="S850" t="str">
        <f t="shared" si="80"/>
        <v>music</v>
      </c>
      <c r="T850" t="str">
        <f t="shared" si="81"/>
        <v>metal</v>
      </c>
      <c r="U850">
        <f t="shared" si="82"/>
        <v>2015</v>
      </c>
      <c r="V850">
        <f t="shared" si="83"/>
        <v>3</v>
      </c>
    </row>
    <row r="851" spans="1:22" ht="43.2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7">
        <f t="shared" si="78"/>
        <v>42051.148888888885</v>
      </c>
      <c r="L851" s="7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>
        <f>(E851/D851)*100</f>
        <v>119.9</v>
      </c>
      <c r="R851" s="8">
        <f>E851/N851</f>
        <v>41.704347826086959</v>
      </c>
      <c r="S851" t="str">
        <f t="shared" si="80"/>
        <v>music</v>
      </c>
      <c r="T851" t="str">
        <f t="shared" si="81"/>
        <v>metal</v>
      </c>
      <c r="U851">
        <f t="shared" si="82"/>
        <v>2015</v>
      </c>
      <c r="V851">
        <f t="shared" si="83"/>
        <v>2</v>
      </c>
    </row>
    <row r="852" spans="1:22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7">
        <f t="shared" si="78"/>
        <v>42452.827743055561</v>
      </c>
      <c r="L852" s="7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>
        <f>(E852/D852)*100</f>
        <v>155.17499999999998</v>
      </c>
      <c r="R852" s="8">
        <f>E852/N852</f>
        <v>46.669172932330824</v>
      </c>
      <c r="S852" t="str">
        <f t="shared" si="80"/>
        <v>music</v>
      </c>
      <c r="T852" t="str">
        <f t="shared" si="81"/>
        <v>metal</v>
      </c>
      <c r="U852">
        <f t="shared" si="82"/>
        <v>2016</v>
      </c>
      <c r="V852">
        <f t="shared" si="83"/>
        <v>3</v>
      </c>
    </row>
    <row r="853" spans="1:22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7">
        <f t="shared" si="78"/>
        <v>42522.880243055552</v>
      </c>
      <c r="L853" s="7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>
        <f>(E853/D853)*100</f>
        <v>130.44999999999999</v>
      </c>
      <c r="R853" s="8">
        <f>E853/N853</f>
        <v>37.271428571428572</v>
      </c>
      <c r="S853" t="str">
        <f t="shared" si="80"/>
        <v>music</v>
      </c>
      <c r="T853" t="str">
        <f t="shared" si="81"/>
        <v>metal</v>
      </c>
      <c r="U853">
        <f t="shared" si="82"/>
        <v>2016</v>
      </c>
      <c r="V853">
        <f t="shared" si="83"/>
        <v>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7">
        <f t="shared" si="78"/>
        <v>42656.805497685185</v>
      </c>
      <c r="L854" s="7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>
        <f>(E854/D854)*100</f>
        <v>104.97142857142859</v>
      </c>
      <c r="R854" s="8">
        <f>E854/N854</f>
        <v>59.258064516129032</v>
      </c>
      <c r="S854" t="str">
        <f t="shared" si="80"/>
        <v>music</v>
      </c>
      <c r="T854" t="str">
        <f t="shared" si="81"/>
        <v>metal</v>
      </c>
      <c r="U854">
        <f t="shared" si="82"/>
        <v>2016</v>
      </c>
      <c r="V854">
        <f t="shared" si="83"/>
        <v>10</v>
      </c>
    </row>
    <row r="855" spans="1:22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7">
        <f t="shared" si="78"/>
        <v>42021.832280092596</v>
      </c>
      <c r="L855" s="7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>
        <f>(E855/D855)*100</f>
        <v>100</v>
      </c>
      <c r="R855" s="8">
        <f>E855/N855</f>
        <v>30</v>
      </c>
      <c r="S855" t="str">
        <f t="shared" si="80"/>
        <v>music</v>
      </c>
      <c r="T855" t="str">
        <f t="shared" si="81"/>
        <v>metal</v>
      </c>
      <c r="U855">
        <f t="shared" si="82"/>
        <v>2015</v>
      </c>
      <c r="V855">
        <f t="shared" si="83"/>
        <v>1</v>
      </c>
    </row>
    <row r="856" spans="1:22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7">
        <f t="shared" si="78"/>
        <v>42702.212337962963</v>
      </c>
      <c r="L856" s="7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>
        <f>(E856/D856)*100</f>
        <v>118.2205035971223</v>
      </c>
      <c r="R856" s="8">
        <f>E856/N856</f>
        <v>65.8623246492986</v>
      </c>
      <c r="S856" t="str">
        <f t="shared" si="80"/>
        <v>music</v>
      </c>
      <c r="T856" t="str">
        <f t="shared" si="81"/>
        <v>metal</v>
      </c>
      <c r="U856">
        <f t="shared" si="82"/>
        <v>2016</v>
      </c>
      <c r="V856">
        <f t="shared" si="83"/>
        <v>11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7">
        <f t="shared" si="78"/>
        <v>42545.125196759262</v>
      </c>
      <c r="L857" s="7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>
        <f>(E857/D857)*100</f>
        <v>103.44827586206897</v>
      </c>
      <c r="R857" s="8">
        <f>E857/N857</f>
        <v>31.914893617021278</v>
      </c>
      <c r="S857" t="str">
        <f t="shared" si="80"/>
        <v>music</v>
      </c>
      <c r="T857" t="str">
        <f t="shared" si="81"/>
        <v>metal</v>
      </c>
      <c r="U857">
        <f t="shared" si="82"/>
        <v>2016</v>
      </c>
      <c r="V857">
        <f t="shared" si="83"/>
        <v>6</v>
      </c>
    </row>
    <row r="858" spans="1:22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7">
        <f t="shared" si="78"/>
        <v>42609.311990740738</v>
      </c>
      <c r="L858" s="7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>
        <f>(E858/D858)*100</f>
        <v>218.00000000000003</v>
      </c>
      <c r="R858" s="8">
        <f>E858/N858</f>
        <v>19.464285714285715</v>
      </c>
      <c r="S858" t="str">
        <f t="shared" si="80"/>
        <v>music</v>
      </c>
      <c r="T858" t="str">
        <f t="shared" si="81"/>
        <v>metal</v>
      </c>
      <c r="U858">
        <f t="shared" si="82"/>
        <v>2016</v>
      </c>
      <c r="V858">
        <f t="shared" si="83"/>
        <v>8</v>
      </c>
    </row>
    <row r="859" spans="1:22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7">
        <f t="shared" si="78"/>
        <v>42291.581377314811</v>
      </c>
      <c r="L859" s="7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>
        <f>(E859/D859)*100</f>
        <v>100</v>
      </c>
      <c r="R859" s="8">
        <f>E859/N859</f>
        <v>50</v>
      </c>
      <c r="S859" t="str">
        <f t="shared" si="80"/>
        <v>music</v>
      </c>
      <c r="T859" t="str">
        <f t="shared" si="81"/>
        <v>metal</v>
      </c>
      <c r="U859">
        <f t="shared" si="82"/>
        <v>2015</v>
      </c>
      <c r="V859">
        <f t="shared" si="83"/>
        <v>10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7">
        <f t="shared" si="78"/>
        <v>42079.745578703703</v>
      </c>
      <c r="L860" s="7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>
        <f>(E860/D860)*100</f>
        <v>144.00583333333333</v>
      </c>
      <c r="R860" s="8">
        <f>E860/N860</f>
        <v>22.737763157894737</v>
      </c>
      <c r="S860" t="str">
        <f t="shared" si="80"/>
        <v>music</v>
      </c>
      <c r="T860" t="str">
        <f t="shared" si="81"/>
        <v>metal</v>
      </c>
      <c r="U860">
        <f t="shared" si="82"/>
        <v>2015</v>
      </c>
      <c r="V860">
        <f t="shared" si="83"/>
        <v>3</v>
      </c>
    </row>
    <row r="861" spans="1:22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7">
        <f t="shared" si="78"/>
        <v>42128.820231481484</v>
      </c>
      <c r="L861" s="7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>
        <f>(E861/D861)*100</f>
        <v>104.67500000000001</v>
      </c>
      <c r="R861" s="8">
        <f>E861/N861</f>
        <v>42.724489795918366</v>
      </c>
      <c r="S861" t="str">
        <f t="shared" si="80"/>
        <v>music</v>
      </c>
      <c r="T861" t="str">
        <f t="shared" si="81"/>
        <v>metal</v>
      </c>
      <c r="U861">
        <f t="shared" si="82"/>
        <v>2015</v>
      </c>
      <c r="V861">
        <f t="shared" si="83"/>
        <v>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7">
        <f t="shared" si="78"/>
        <v>41570.482789351852</v>
      </c>
      <c r="L862" s="7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>
        <f>(E862/D862)*100</f>
        <v>18.142857142857142</v>
      </c>
      <c r="R862" s="8">
        <f>E862/N862</f>
        <v>52.916666666666664</v>
      </c>
      <c r="S862" t="str">
        <f t="shared" si="80"/>
        <v>music</v>
      </c>
      <c r="T862" t="str">
        <f t="shared" si="81"/>
        <v>jazz</v>
      </c>
      <c r="U862">
        <f t="shared" si="82"/>
        <v>2013</v>
      </c>
      <c r="V862">
        <f t="shared" si="83"/>
        <v>10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7">
        <f t="shared" si="78"/>
        <v>42599.965324074074</v>
      </c>
      <c r="L863" s="7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>
        <f>(E863/D863)*100</f>
        <v>2.2444444444444445</v>
      </c>
      <c r="R863" s="8">
        <f>E863/N863</f>
        <v>50.5</v>
      </c>
      <c r="S863" t="str">
        <f t="shared" si="80"/>
        <v>music</v>
      </c>
      <c r="T863" t="str">
        <f t="shared" si="81"/>
        <v>jazz</v>
      </c>
      <c r="U863">
        <f t="shared" si="82"/>
        <v>2016</v>
      </c>
      <c r="V863">
        <f t="shared" si="83"/>
        <v>8</v>
      </c>
    </row>
    <row r="864" spans="1:22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7">
        <f t="shared" si="78"/>
        <v>41559.5549537037</v>
      </c>
      <c r="L864" s="7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>
        <f>(E864/D864)*100</f>
        <v>0.33999999999999997</v>
      </c>
      <c r="R864" s="8">
        <f>E864/N864</f>
        <v>42.5</v>
      </c>
      <c r="S864" t="str">
        <f t="shared" si="80"/>
        <v>music</v>
      </c>
      <c r="T864" t="str">
        <f t="shared" si="81"/>
        <v>jazz</v>
      </c>
      <c r="U864">
        <f t="shared" si="82"/>
        <v>2013</v>
      </c>
      <c r="V864">
        <f t="shared" si="83"/>
        <v>10</v>
      </c>
    </row>
    <row r="865" spans="1:22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7">
        <f t="shared" si="78"/>
        <v>40921.117662037039</v>
      </c>
      <c r="L865" s="7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>
        <f>(E865/D865)*100</f>
        <v>4.5</v>
      </c>
      <c r="R865" s="8">
        <f>E865/N865</f>
        <v>18</v>
      </c>
      <c r="S865" t="str">
        <f t="shared" si="80"/>
        <v>music</v>
      </c>
      <c r="T865" t="str">
        <f t="shared" si="81"/>
        <v>jazz</v>
      </c>
      <c r="U865">
        <f t="shared" si="82"/>
        <v>2012</v>
      </c>
      <c r="V865">
        <f t="shared" si="83"/>
        <v>1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7">
        <f t="shared" si="78"/>
        <v>41541.106921296298</v>
      </c>
      <c r="L866" s="7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>
        <f>(E866/D866)*100</f>
        <v>41.53846153846154</v>
      </c>
      <c r="R866" s="8">
        <f>E866/N866</f>
        <v>34.177215189873415</v>
      </c>
      <c r="S866" t="str">
        <f t="shared" si="80"/>
        <v>music</v>
      </c>
      <c r="T866" t="str">
        <f t="shared" si="81"/>
        <v>jazz</v>
      </c>
      <c r="U866">
        <f t="shared" si="82"/>
        <v>2013</v>
      </c>
      <c r="V866">
        <f t="shared" si="83"/>
        <v>9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7">
        <f t="shared" si="78"/>
        <v>41230.77311342593</v>
      </c>
      <c r="L867" s="7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>
        <f>(E867/D867)*100</f>
        <v>2.0454545454545454</v>
      </c>
      <c r="R867" s="8">
        <f>E867/N867</f>
        <v>22.5</v>
      </c>
      <c r="S867" t="str">
        <f t="shared" si="80"/>
        <v>music</v>
      </c>
      <c r="T867" t="str">
        <f t="shared" si="81"/>
        <v>jazz</v>
      </c>
      <c r="U867">
        <f t="shared" si="82"/>
        <v>2012</v>
      </c>
      <c r="V867">
        <f t="shared" si="83"/>
        <v>11</v>
      </c>
    </row>
    <row r="868" spans="1:22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7">
        <f t="shared" si="78"/>
        <v>42025.637939814813</v>
      </c>
      <c r="L868" s="7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>
        <f>(E868/D868)*100</f>
        <v>18.285714285714285</v>
      </c>
      <c r="R868" s="8">
        <f>E868/N868</f>
        <v>58.18181818181818</v>
      </c>
      <c r="S868" t="str">
        <f t="shared" si="80"/>
        <v>music</v>
      </c>
      <c r="T868" t="str">
        <f t="shared" si="81"/>
        <v>jazz</v>
      </c>
      <c r="U868">
        <f t="shared" si="82"/>
        <v>2015</v>
      </c>
      <c r="V868">
        <f t="shared" si="83"/>
        <v>1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7">
        <f t="shared" si="78"/>
        <v>40088.105393518519</v>
      </c>
      <c r="L869" s="7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>
        <f>(E869/D869)*100</f>
        <v>24.02</v>
      </c>
      <c r="R869" s="8">
        <f>E869/N869</f>
        <v>109.18181818181819</v>
      </c>
      <c r="S869" t="str">
        <f t="shared" si="80"/>
        <v>music</v>
      </c>
      <c r="T869" t="str">
        <f t="shared" si="81"/>
        <v>jazz</v>
      </c>
      <c r="U869">
        <f t="shared" si="82"/>
        <v>2009</v>
      </c>
      <c r="V869">
        <f t="shared" si="83"/>
        <v>10</v>
      </c>
    </row>
    <row r="870" spans="1:22" ht="43.2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7">
        <f t="shared" si="78"/>
        <v>41616.027754629627</v>
      </c>
      <c r="L870" s="7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>
        <f>(E870/D870)*100</f>
        <v>0.1111111111111111</v>
      </c>
      <c r="R870" s="8">
        <f>E870/N870</f>
        <v>50</v>
      </c>
      <c r="S870" t="str">
        <f t="shared" si="80"/>
        <v>music</v>
      </c>
      <c r="T870" t="str">
        <f t="shared" si="81"/>
        <v>jazz</v>
      </c>
      <c r="U870">
        <f t="shared" si="82"/>
        <v>2013</v>
      </c>
      <c r="V870">
        <f t="shared" si="83"/>
        <v>12</v>
      </c>
    </row>
    <row r="871" spans="1:22" ht="43.2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7">
        <f t="shared" si="78"/>
        <v>41342.845567129632</v>
      </c>
      <c r="L871" s="7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>
        <f>(E871/D871)*100</f>
        <v>11.818181818181818</v>
      </c>
      <c r="R871" s="8">
        <f>E871/N871</f>
        <v>346.66666666666669</v>
      </c>
      <c r="S871" t="str">
        <f t="shared" si="80"/>
        <v>music</v>
      </c>
      <c r="T871" t="str">
        <f t="shared" si="81"/>
        <v>jazz</v>
      </c>
      <c r="U871">
        <f t="shared" si="82"/>
        <v>2013</v>
      </c>
      <c r="V871">
        <f t="shared" si="83"/>
        <v>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7">
        <f t="shared" si="78"/>
        <v>41488.022256944445</v>
      </c>
      <c r="L872" s="7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>
        <f>(E872/D872)*100</f>
        <v>0.31</v>
      </c>
      <c r="R872" s="8">
        <f>E872/N872</f>
        <v>12.4</v>
      </c>
      <c r="S872" t="str">
        <f t="shared" si="80"/>
        <v>music</v>
      </c>
      <c r="T872" t="str">
        <f t="shared" si="81"/>
        <v>jazz</v>
      </c>
      <c r="U872">
        <f t="shared" si="82"/>
        <v>2013</v>
      </c>
      <c r="V872">
        <f t="shared" si="83"/>
        <v>8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7">
        <f t="shared" si="78"/>
        <v>41577.561284722222</v>
      </c>
      <c r="L873" s="7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>
        <f>(E873/D873)*100</f>
        <v>5.416666666666667</v>
      </c>
      <c r="R873" s="8">
        <f>E873/N873</f>
        <v>27.083333333333332</v>
      </c>
      <c r="S873" t="str">
        <f t="shared" si="80"/>
        <v>music</v>
      </c>
      <c r="T873" t="str">
        <f t="shared" si="81"/>
        <v>jazz</v>
      </c>
      <c r="U873">
        <f t="shared" si="82"/>
        <v>2013</v>
      </c>
      <c r="V873">
        <f t="shared" si="83"/>
        <v>10</v>
      </c>
    </row>
    <row r="874" spans="1:22" ht="28.8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7">
        <f t="shared" si="78"/>
        <v>40567.825543981482</v>
      </c>
      <c r="L874" s="7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>
        <f>(E874/D874)*100</f>
        <v>0.8125</v>
      </c>
      <c r="R874" s="8">
        <f>E874/N874</f>
        <v>32.5</v>
      </c>
      <c r="S874" t="str">
        <f t="shared" si="80"/>
        <v>music</v>
      </c>
      <c r="T874" t="str">
        <f t="shared" si="81"/>
        <v>jazz</v>
      </c>
      <c r="U874">
        <f t="shared" si="82"/>
        <v>2011</v>
      </c>
      <c r="V874">
        <f t="shared" si="83"/>
        <v>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7">
        <f t="shared" si="78"/>
        <v>41184.167129629634</v>
      </c>
      <c r="L875" s="7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>
        <f>(E875/D875)*100</f>
        <v>1.2857142857142856</v>
      </c>
      <c r="R875" s="8">
        <f>E875/N875</f>
        <v>9</v>
      </c>
      <c r="S875" t="str">
        <f t="shared" si="80"/>
        <v>music</v>
      </c>
      <c r="T875" t="str">
        <f t="shared" si="81"/>
        <v>jazz</v>
      </c>
      <c r="U875">
        <f t="shared" si="82"/>
        <v>2012</v>
      </c>
      <c r="V875">
        <f t="shared" si="83"/>
        <v>10</v>
      </c>
    </row>
    <row r="876" spans="1:22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7">
        <f t="shared" si="78"/>
        <v>41368.583726851852</v>
      </c>
      <c r="L876" s="7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>
        <f>(E876/D876)*100</f>
        <v>24.333333333333336</v>
      </c>
      <c r="R876" s="8">
        <f>E876/N876</f>
        <v>34.761904761904759</v>
      </c>
      <c r="S876" t="str">
        <f t="shared" si="80"/>
        <v>music</v>
      </c>
      <c r="T876" t="str">
        <f t="shared" si="81"/>
        <v>jazz</v>
      </c>
      <c r="U876">
        <f t="shared" si="82"/>
        <v>2013</v>
      </c>
      <c r="V876">
        <f t="shared" si="83"/>
        <v>4</v>
      </c>
    </row>
    <row r="877" spans="1:22" ht="43.2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7">
        <f t="shared" si="78"/>
        <v>42248.723738425921</v>
      </c>
      <c r="L877" s="7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>
        <f>(E877/D877)*100</f>
        <v>0</v>
      </c>
      <c r="R877" s="8" t="e">
        <f>E877/N877</f>
        <v>#DIV/0!</v>
      </c>
      <c r="S877" t="str">
        <f t="shared" si="80"/>
        <v>music</v>
      </c>
      <c r="T877" t="str">
        <f t="shared" si="81"/>
        <v>jazz</v>
      </c>
      <c r="U877">
        <f t="shared" si="82"/>
        <v>2015</v>
      </c>
      <c r="V877">
        <f t="shared" si="83"/>
        <v>9</v>
      </c>
    </row>
    <row r="878" spans="1:22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7">
        <f t="shared" si="78"/>
        <v>41276.496840277774</v>
      </c>
      <c r="L878" s="7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>
        <f>(E878/D878)*100</f>
        <v>40.799492385786799</v>
      </c>
      <c r="R878" s="8">
        <f>E878/N878</f>
        <v>28.577777777777779</v>
      </c>
      <c r="S878" t="str">
        <f t="shared" si="80"/>
        <v>music</v>
      </c>
      <c r="T878" t="str">
        <f t="shared" si="81"/>
        <v>jazz</v>
      </c>
      <c r="U878">
        <f t="shared" si="82"/>
        <v>2013</v>
      </c>
      <c r="V878">
        <f t="shared" si="83"/>
        <v>1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7">
        <f t="shared" si="78"/>
        <v>41597.788888888892</v>
      </c>
      <c r="L879" s="7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>
        <f>(E879/D879)*100</f>
        <v>67.55</v>
      </c>
      <c r="R879" s="8">
        <f>E879/N879</f>
        <v>46.586206896551722</v>
      </c>
      <c r="S879" t="str">
        <f t="shared" si="80"/>
        <v>music</v>
      </c>
      <c r="T879" t="str">
        <f t="shared" si="81"/>
        <v>jazz</v>
      </c>
      <c r="U879">
        <f t="shared" si="82"/>
        <v>2013</v>
      </c>
      <c r="V879">
        <f t="shared" si="83"/>
        <v>11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7">
        <f t="shared" si="78"/>
        <v>40505.232916666668</v>
      </c>
      <c r="L880" s="7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>
        <f>(E880/D880)*100</f>
        <v>1.3</v>
      </c>
      <c r="R880" s="8">
        <f>E880/N880</f>
        <v>32.5</v>
      </c>
      <c r="S880" t="str">
        <f t="shared" si="80"/>
        <v>music</v>
      </c>
      <c r="T880" t="str">
        <f t="shared" si="81"/>
        <v>jazz</v>
      </c>
      <c r="U880">
        <f t="shared" si="82"/>
        <v>2010</v>
      </c>
      <c r="V880">
        <f t="shared" si="83"/>
        <v>11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7">
        <f t="shared" si="78"/>
        <v>41037.829918981479</v>
      </c>
      <c r="L881" s="7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>
        <f>(E881/D881)*100</f>
        <v>30.666666666666664</v>
      </c>
      <c r="R881" s="8">
        <f>E881/N881</f>
        <v>21.466666666666665</v>
      </c>
      <c r="S881" t="str">
        <f t="shared" si="80"/>
        <v>music</v>
      </c>
      <c r="T881" t="str">
        <f t="shared" si="81"/>
        <v>jazz</v>
      </c>
      <c r="U881">
        <f t="shared" si="82"/>
        <v>2012</v>
      </c>
      <c r="V881">
        <f t="shared" si="83"/>
        <v>5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7">
        <f t="shared" si="78"/>
        <v>41179.32104166667</v>
      </c>
      <c r="L882" s="7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>
        <f>(E882/D882)*100</f>
        <v>2.9894179894179893</v>
      </c>
      <c r="R882" s="8">
        <f>E882/N882</f>
        <v>14.125</v>
      </c>
      <c r="S882" t="str">
        <f t="shared" si="80"/>
        <v>music</v>
      </c>
      <c r="T882" t="str">
        <f t="shared" si="81"/>
        <v>indie rock</v>
      </c>
      <c r="U882">
        <f t="shared" si="82"/>
        <v>2012</v>
      </c>
      <c r="V882">
        <f t="shared" si="83"/>
        <v>9</v>
      </c>
    </row>
    <row r="883" spans="1:22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7">
        <f t="shared" si="78"/>
        <v>40877.25099537037</v>
      </c>
      <c r="L883" s="7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>
        <f>(E883/D883)*100</f>
        <v>0.8</v>
      </c>
      <c r="R883" s="8">
        <f>E883/N883</f>
        <v>30</v>
      </c>
      <c r="S883" t="str">
        <f t="shared" si="80"/>
        <v>music</v>
      </c>
      <c r="T883" t="str">
        <f t="shared" si="81"/>
        <v>indie rock</v>
      </c>
      <c r="U883">
        <f t="shared" si="82"/>
        <v>2011</v>
      </c>
      <c r="V883">
        <f t="shared" si="83"/>
        <v>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7">
        <f t="shared" si="78"/>
        <v>40759.860532407409</v>
      </c>
      <c r="L884" s="7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>
        <f>(E884/D884)*100</f>
        <v>20.133333333333333</v>
      </c>
      <c r="R884" s="8">
        <f>E884/N884</f>
        <v>21.571428571428573</v>
      </c>
      <c r="S884" t="str">
        <f t="shared" si="80"/>
        <v>music</v>
      </c>
      <c r="T884" t="str">
        <f t="shared" si="81"/>
        <v>indie rock</v>
      </c>
      <c r="U884">
        <f t="shared" si="82"/>
        <v>2011</v>
      </c>
      <c r="V884">
        <f t="shared" si="83"/>
        <v>8</v>
      </c>
    </row>
    <row r="885" spans="1:22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7">
        <f t="shared" si="78"/>
        <v>42371.935590277775</v>
      </c>
      <c r="L885" s="7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>
        <f>(E885/D885)*100</f>
        <v>40.020000000000003</v>
      </c>
      <c r="R885" s="8">
        <f>E885/N885</f>
        <v>83.375</v>
      </c>
      <c r="S885" t="str">
        <f t="shared" si="80"/>
        <v>music</v>
      </c>
      <c r="T885" t="str">
        <f t="shared" si="81"/>
        <v>indie rock</v>
      </c>
      <c r="U885">
        <f t="shared" si="82"/>
        <v>2016</v>
      </c>
      <c r="V885">
        <f t="shared" si="83"/>
        <v>1</v>
      </c>
    </row>
    <row r="886" spans="1:22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7">
        <f t="shared" si="78"/>
        <v>40981.802615740737</v>
      </c>
      <c r="L886" s="7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>
        <f>(E886/D886)*100</f>
        <v>1</v>
      </c>
      <c r="R886" s="8">
        <f>E886/N886</f>
        <v>10</v>
      </c>
      <c r="S886" t="str">
        <f t="shared" si="80"/>
        <v>music</v>
      </c>
      <c r="T886" t="str">
        <f t="shared" si="81"/>
        <v>indie rock</v>
      </c>
      <c r="U886">
        <f t="shared" si="82"/>
        <v>2012</v>
      </c>
      <c r="V886">
        <f t="shared" si="83"/>
        <v>3</v>
      </c>
    </row>
    <row r="887" spans="1:22" ht="28.8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7">
        <f t="shared" si="78"/>
        <v>42713.941099537042</v>
      </c>
      <c r="L887" s="7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>
        <f>(E887/D887)*100</f>
        <v>75</v>
      </c>
      <c r="R887" s="8">
        <f>E887/N887</f>
        <v>35.714285714285715</v>
      </c>
      <c r="S887" t="str">
        <f t="shared" si="80"/>
        <v>music</v>
      </c>
      <c r="T887" t="str">
        <f t="shared" si="81"/>
        <v>indie rock</v>
      </c>
      <c r="U887">
        <f t="shared" si="82"/>
        <v>2016</v>
      </c>
      <c r="V887">
        <f t="shared" si="83"/>
        <v>12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7">
        <f t="shared" si="78"/>
        <v>42603.870520833334</v>
      </c>
      <c r="L888" s="7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>
        <f>(E888/D888)*100</f>
        <v>41</v>
      </c>
      <c r="R888" s="8">
        <f>E888/N888</f>
        <v>29.285714285714285</v>
      </c>
      <c r="S888" t="str">
        <f t="shared" si="80"/>
        <v>music</v>
      </c>
      <c r="T888" t="str">
        <f t="shared" si="81"/>
        <v>indie rock</v>
      </c>
      <c r="U888">
        <f t="shared" si="82"/>
        <v>2016</v>
      </c>
      <c r="V888">
        <f t="shared" si="83"/>
        <v>8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7">
        <f t="shared" si="78"/>
        <v>41026.958969907406</v>
      </c>
      <c r="L889" s="7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>
        <f>(E889/D889)*100</f>
        <v>0</v>
      </c>
      <c r="R889" s="8" t="e">
        <f>E889/N889</f>
        <v>#DIV/0!</v>
      </c>
      <c r="S889" t="str">
        <f t="shared" si="80"/>
        <v>music</v>
      </c>
      <c r="T889" t="str">
        <f t="shared" si="81"/>
        <v>indie rock</v>
      </c>
      <c r="U889">
        <f t="shared" si="82"/>
        <v>2012</v>
      </c>
      <c r="V889">
        <f t="shared" si="83"/>
        <v>4</v>
      </c>
    </row>
    <row r="890" spans="1:22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7">
        <f t="shared" si="78"/>
        <v>40751.753298611111</v>
      </c>
      <c r="L890" s="7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>
        <f>(E890/D890)*100</f>
        <v>7.1999999999999993</v>
      </c>
      <c r="R890" s="8">
        <f>E890/N890</f>
        <v>18</v>
      </c>
      <c r="S890" t="str">
        <f t="shared" si="80"/>
        <v>music</v>
      </c>
      <c r="T890" t="str">
        <f t="shared" si="81"/>
        <v>indie rock</v>
      </c>
      <c r="U890">
        <f t="shared" si="82"/>
        <v>2011</v>
      </c>
      <c r="V890">
        <f t="shared" si="83"/>
        <v>7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7">
        <f t="shared" si="78"/>
        <v>41887.784062500003</v>
      </c>
      <c r="L891" s="7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>
        <f>(E891/D891)*100</f>
        <v>9.4412800000000008</v>
      </c>
      <c r="R891" s="8">
        <f>E891/N891</f>
        <v>73.760000000000005</v>
      </c>
      <c r="S891" t="str">
        <f t="shared" si="80"/>
        <v>music</v>
      </c>
      <c r="T891" t="str">
        <f t="shared" si="81"/>
        <v>indie rock</v>
      </c>
      <c r="U891">
        <f t="shared" si="82"/>
        <v>2014</v>
      </c>
      <c r="V891">
        <f t="shared" si="83"/>
        <v>9</v>
      </c>
    </row>
    <row r="892" spans="1:22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7">
        <f t="shared" si="78"/>
        <v>41569.698831018519</v>
      </c>
      <c r="L892" s="7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>
        <f>(E892/D892)*100</f>
        <v>4.1666666666666661</v>
      </c>
      <c r="R892" s="8">
        <f>E892/N892</f>
        <v>31.25</v>
      </c>
      <c r="S892" t="str">
        <f t="shared" si="80"/>
        <v>music</v>
      </c>
      <c r="T892" t="str">
        <f t="shared" si="81"/>
        <v>indie rock</v>
      </c>
      <c r="U892">
        <f t="shared" si="82"/>
        <v>2013</v>
      </c>
      <c r="V892">
        <f t="shared" si="83"/>
        <v>10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7">
        <f t="shared" si="78"/>
        <v>41842.031597222223</v>
      </c>
      <c r="L893" s="7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>
        <f>(E893/D893)*100</f>
        <v>3.25</v>
      </c>
      <c r="R893" s="8">
        <f>E893/N893</f>
        <v>28.888888888888889</v>
      </c>
      <c r="S893" t="str">
        <f t="shared" si="80"/>
        <v>music</v>
      </c>
      <c r="T893" t="str">
        <f t="shared" si="81"/>
        <v>indie rock</v>
      </c>
      <c r="U893">
        <f t="shared" si="82"/>
        <v>2014</v>
      </c>
      <c r="V893">
        <f t="shared" si="83"/>
        <v>7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7">
        <f t="shared" si="78"/>
        <v>40304.20003472222</v>
      </c>
      <c r="L894" s="7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>
        <f>(E894/D894)*100</f>
        <v>40.75</v>
      </c>
      <c r="R894" s="8">
        <f>E894/N894</f>
        <v>143.8235294117647</v>
      </c>
      <c r="S894" t="str">
        <f t="shared" si="80"/>
        <v>music</v>
      </c>
      <c r="T894" t="str">
        <f t="shared" si="81"/>
        <v>indie rock</v>
      </c>
      <c r="U894">
        <f t="shared" si="82"/>
        <v>2010</v>
      </c>
      <c r="V894">
        <f t="shared" si="83"/>
        <v>5</v>
      </c>
    </row>
    <row r="895" spans="1:22" ht="28.8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7">
        <f t="shared" si="78"/>
        <v>42065.897719907407</v>
      </c>
      <c r="L895" s="7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>
        <f>(E895/D895)*100</f>
        <v>10</v>
      </c>
      <c r="R895" s="8">
        <f>E895/N895</f>
        <v>40</v>
      </c>
      <c r="S895" t="str">
        <f t="shared" si="80"/>
        <v>music</v>
      </c>
      <c r="T895" t="str">
        <f t="shared" si="81"/>
        <v>indie rock</v>
      </c>
      <c r="U895">
        <f t="shared" si="82"/>
        <v>2015</v>
      </c>
      <c r="V895">
        <f t="shared" si="83"/>
        <v>3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7">
        <f t="shared" si="78"/>
        <v>42496.981597222228</v>
      </c>
      <c r="L896" s="7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>
        <f>(E896/D896)*100</f>
        <v>39.17</v>
      </c>
      <c r="R896" s="8">
        <f>E896/N896</f>
        <v>147.81132075471697</v>
      </c>
      <c r="S896" t="str">
        <f t="shared" si="80"/>
        <v>music</v>
      </c>
      <c r="T896" t="str">
        <f t="shared" si="81"/>
        <v>indie rock</v>
      </c>
      <c r="U896">
        <f t="shared" si="82"/>
        <v>2016</v>
      </c>
      <c r="V896">
        <f t="shared" si="83"/>
        <v>5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7">
        <f t="shared" si="78"/>
        <v>40431.127650462964</v>
      </c>
      <c r="L897" s="7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>
        <f>(E897/D897)*100</f>
        <v>2.4375</v>
      </c>
      <c r="R897" s="8">
        <f>E897/N897</f>
        <v>27.857142857142858</v>
      </c>
      <c r="S897" t="str">
        <f t="shared" si="80"/>
        <v>music</v>
      </c>
      <c r="T897" t="str">
        <f t="shared" si="81"/>
        <v>indie rock</v>
      </c>
      <c r="U897">
        <f t="shared" si="82"/>
        <v>2010</v>
      </c>
      <c r="V897">
        <f t="shared" si="83"/>
        <v>9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7">
        <f t="shared" si="78"/>
        <v>42218.872986111113</v>
      </c>
      <c r="L898" s="7">
        <f t="shared" si="79"/>
        <v>42244.166666666672</v>
      </c>
      <c r="M898" t="b">
        <v>0</v>
      </c>
      <c r="N898">
        <v>72</v>
      </c>
      <c r="O898" t="b">
        <v>0</v>
      </c>
      <c r="P898" t="s">
        <v>8279</v>
      </c>
      <c r="Q898">
        <f>(E898/D898)*100</f>
        <v>40</v>
      </c>
      <c r="R898" s="8">
        <f>E898/N898</f>
        <v>44.444444444444443</v>
      </c>
      <c r="S898" t="str">
        <f t="shared" si="80"/>
        <v>music</v>
      </c>
      <c r="T898" t="str">
        <f t="shared" si="81"/>
        <v>indie rock</v>
      </c>
      <c r="U898">
        <f t="shared" si="82"/>
        <v>2015</v>
      </c>
      <c r="V898">
        <f t="shared" si="83"/>
        <v>8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7">
        <f t="shared" ref="K899:K962" si="84">(((J899/60)/60/24)+DATE(1970,1,1))</f>
        <v>41211.688750000001</v>
      </c>
      <c r="L899" s="7">
        <f t="shared" ref="L899:L962" si="85">(((I899/60)/60/24)+DATE(1970,1,1))</f>
        <v>41241.730416666665</v>
      </c>
      <c r="M899" t="b">
        <v>0</v>
      </c>
      <c r="N899">
        <v>0</v>
      </c>
      <c r="O899" t="b">
        <v>0</v>
      </c>
      <c r="P899" t="s">
        <v>8279</v>
      </c>
      <c r="Q899">
        <f>(E899/D899)*100</f>
        <v>0</v>
      </c>
      <c r="R899" s="8" t="e">
        <f>E899/N899</f>
        <v>#DIV/0!</v>
      </c>
      <c r="S899" t="str">
        <f t="shared" ref="S899:S962" si="86">LEFT(P899,SEARCH("/",P899,1)-1)</f>
        <v>music</v>
      </c>
      <c r="T899" t="str">
        <f t="shared" ref="T899:T962" si="87">RIGHT(P899,LEN(P899) -FIND("/",P899))</f>
        <v>indie rock</v>
      </c>
      <c r="U899">
        <f t="shared" ref="U899:U962" si="88">YEAR(K899)</f>
        <v>2012</v>
      </c>
      <c r="V899">
        <f t="shared" ref="V899:V962" si="89">MONTH(K899)</f>
        <v>10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7">
        <f t="shared" si="84"/>
        <v>40878.758217592593</v>
      </c>
      <c r="L900" s="7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>
        <f>(E900/D900)*100</f>
        <v>2.8000000000000003</v>
      </c>
      <c r="R900" s="8">
        <f>E900/N900</f>
        <v>35</v>
      </c>
      <c r="S900" t="str">
        <f t="shared" si="86"/>
        <v>music</v>
      </c>
      <c r="T900" t="str">
        <f t="shared" si="87"/>
        <v>indie rock</v>
      </c>
      <c r="U900">
        <f t="shared" si="88"/>
        <v>2011</v>
      </c>
      <c r="V900">
        <f t="shared" si="89"/>
        <v>12</v>
      </c>
    </row>
    <row r="901" spans="1:22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7">
        <f t="shared" si="84"/>
        <v>40646.099097222221</v>
      </c>
      <c r="L901" s="7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>
        <f>(E901/D901)*100</f>
        <v>37.333333333333336</v>
      </c>
      <c r="R901" s="8">
        <f>E901/N901</f>
        <v>35</v>
      </c>
      <c r="S901" t="str">
        <f t="shared" si="86"/>
        <v>music</v>
      </c>
      <c r="T901" t="str">
        <f t="shared" si="87"/>
        <v>indie rock</v>
      </c>
      <c r="U901">
        <f t="shared" si="88"/>
        <v>2011</v>
      </c>
      <c r="V901">
        <f t="shared" si="89"/>
        <v>4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7">
        <f t="shared" si="84"/>
        <v>42429.84956018519</v>
      </c>
      <c r="L902" s="7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>
        <f>(E902/D902)*100</f>
        <v>0.42</v>
      </c>
      <c r="R902" s="8">
        <f>E902/N902</f>
        <v>10.5</v>
      </c>
      <c r="S902" t="str">
        <f t="shared" si="86"/>
        <v>music</v>
      </c>
      <c r="T902" t="str">
        <f t="shared" si="87"/>
        <v>jazz</v>
      </c>
      <c r="U902">
        <f t="shared" si="88"/>
        <v>2016</v>
      </c>
      <c r="V902">
        <f t="shared" si="89"/>
        <v>2</v>
      </c>
    </row>
    <row r="903" spans="1:22" ht="43.2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7">
        <f t="shared" si="84"/>
        <v>40291.81150462963</v>
      </c>
      <c r="L903" s="7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>
        <f>(E903/D903)*100</f>
        <v>0</v>
      </c>
      <c r="R903" s="8" t="e">
        <f>E903/N903</f>
        <v>#DIV/0!</v>
      </c>
      <c r="S903" t="str">
        <f t="shared" si="86"/>
        <v>music</v>
      </c>
      <c r="T903" t="str">
        <f t="shared" si="87"/>
        <v>jazz</v>
      </c>
      <c r="U903">
        <f t="shared" si="88"/>
        <v>2010</v>
      </c>
      <c r="V903">
        <f t="shared" si="89"/>
        <v>4</v>
      </c>
    </row>
    <row r="904" spans="1:22" ht="43.2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7">
        <f t="shared" si="84"/>
        <v>41829.965532407405</v>
      </c>
      <c r="L904" s="7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>
        <f>(E904/D904)*100</f>
        <v>0.3</v>
      </c>
      <c r="R904" s="8">
        <f>E904/N904</f>
        <v>30</v>
      </c>
      <c r="S904" t="str">
        <f t="shared" si="86"/>
        <v>music</v>
      </c>
      <c r="T904" t="str">
        <f t="shared" si="87"/>
        <v>jazz</v>
      </c>
      <c r="U904">
        <f t="shared" si="88"/>
        <v>2014</v>
      </c>
      <c r="V904">
        <f t="shared" si="89"/>
        <v>7</v>
      </c>
    </row>
    <row r="905" spans="1:22" ht="28.8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7">
        <f t="shared" si="84"/>
        <v>41149.796064814815</v>
      </c>
      <c r="L905" s="7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>
        <f>(E905/D905)*100</f>
        <v>3.2</v>
      </c>
      <c r="R905" s="8">
        <f>E905/N905</f>
        <v>40</v>
      </c>
      <c r="S905" t="str">
        <f t="shared" si="86"/>
        <v>music</v>
      </c>
      <c r="T905" t="str">
        <f t="shared" si="87"/>
        <v>jazz</v>
      </c>
      <c r="U905">
        <f t="shared" si="88"/>
        <v>2012</v>
      </c>
      <c r="V905">
        <f t="shared" si="89"/>
        <v>8</v>
      </c>
    </row>
    <row r="906" spans="1:22" ht="28.8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7">
        <f t="shared" si="84"/>
        <v>42342.080289351856</v>
      </c>
      <c r="L906" s="7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>
        <f>(E906/D906)*100</f>
        <v>0.30199999999999999</v>
      </c>
      <c r="R906" s="8">
        <f>E906/N906</f>
        <v>50.333333333333336</v>
      </c>
      <c r="S906" t="str">
        <f t="shared" si="86"/>
        <v>music</v>
      </c>
      <c r="T906" t="str">
        <f t="shared" si="87"/>
        <v>jazz</v>
      </c>
      <c r="U906">
        <f t="shared" si="88"/>
        <v>2015</v>
      </c>
      <c r="V906">
        <f t="shared" si="89"/>
        <v>12</v>
      </c>
    </row>
    <row r="907" spans="1:22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7">
        <f t="shared" si="84"/>
        <v>40507.239884259259</v>
      </c>
      <c r="L907" s="7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>
        <f>(E907/D907)*100</f>
        <v>3.0153846153846153</v>
      </c>
      <c r="R907" s="8">
        <f>E907/N907</f>
        <v>32.666666666666664</v>
      </c>
      <c r="S907" t="str">
        <f t="shared" si="86"/>
        <v>music</v>
      </c>
      <c r="T907" t="str">
        <f t="shared" si="87"/>
        <v>jazz</v>
      </c>
      <c r="U907">
        <f t="shared" si="88"/>
        <v>2010</v>
      </c>
      <c r="V907">
        <f t="shared" si="89"/>
        <v>11</v>
      </c>
    </row>
    <row r="908" spans="1:22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7">
        <f t="shared" si="84"/>
        <v>41681.189699074072</v>
      </c>
      <c r="L908" s="7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>
        <f>(E908/D908)*100</f>
        <v>0</v>
      </c>
      <c r="R908" s="8" t="e">
        <f>E908/N908</f>
        <v>#DIV/0!</v>
      </c>
      <c r="S908" t="str">
        <f t="shared" si="86"/>
        <v>music</v>
      </c>
      <c r="T908" t="str">
        <f t="shared" si="87"/>
        <v>jazz</v>
      </c>
      <c r="U908">
        <f t="shared" si="88"/>
        <v>2014</v>
      </c>
      <c r="V908">
        <f t="shared" si="89"/>
        <v>2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7">
        <f t="shared" si="84"/>
        <v>40767.192395833335</v>
      </c>
      <c r="L909" s="7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>
        <f>(E909/D909)*100</f>
        <v>0</v>
      </c>
      <c r="R909" s="8" t="e">
        <f>E909/N909</f>
        <v>#DIV/0!</v>
      </c>
      <c r="S909" t="str">
        <f t="shared" si="86"/>
        <v>music</v>
      </c>
      <c r="T909" t="str">
        <f t="shared" si="87"/>
        <v>jazz</v>
      </c>
      <c r="U909">
        <f t="shared" si="88"/>
        <v>2011</v>
      </c>
      <c r="V909">
        <f t="shared" si="89"/>
        <v>8</v>
      </c>
    </row>
    <row r="910" spans="1:22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7">
        <f t="shared" si="84"/>
        <v>40340.801562499997</v>
      </c>
      <c r="L910" s="7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>
        <f>(E910/D910)*100</f>
        <v>0</v>
      </c>
      <c r="R910" s="8" t="e">
        <f>E910/N910</f>
        <v>#DIV/0!</v>
      </c>
      <c r="S910" t="str">
        <f t="shared" si="86"/>
        <v>music</v>
      </c>
      <c r="T910" t="str">
        <f t="shared" si="87"/>
        <v>jazz</v>
      </c>
      <c r="U910">
        <f t="shared" si="88"/>
        <v>2010</v>
      </c>
      <c r="V910">
        <f t="shared" si="89"/>
        <v>6</v>
      </c>
    </row>
    <row r="911" spans="1:22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7">
        <f t="shared" si="84"/>
        <v>41081.69027777778</v>
      </c>
      <c r="L911" s="7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>
        <f>(E911/D911)*100</f>
        <v>3.25</v>
      </c>
      <c r="R911" s="8">
        <f>E911/N911</f>
        <v>65</v>
      </c>
      <c r="S911" t="str">
        <f t="shared" si="86"/>
        <v>music</v>
      </c>
      <c r="T911" t="str">
        <f t="shared" si="87"/>
        <v>jazz</v>
      </c>
      <c r="U911">
        <f t="shared" si="88"/>
        <v>2012</v>
      </c>
      <c r="V911">
        <f t="shared" si="89"/>
        <v>6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7">
        <f t="shared" si="84"/>
        <v>42737.545358796298</v>
      </c>
      <c r="L912" s="7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>
        <f>(E912/D912)*100</f>
        <v>22.363636363636363</v>
      </c>
      <c r="R912" s="8">
        <f>E912/N912</f>
        <v>24.6</v>
      </c>
      <c r="S912" t="str">
        <f t="shared" si="86"/>
        <v>music</v>
      </c>
      <c r="T912" t="str">
        <f t="shared" si="87"/>
        <v>jazz</v>
      </c>
      <c r="U912">
        <f t="shared" si="88"/>
        <v>2017</v>
      </c>
      <c r="V912">
        <f t="shared" si="89"/>
        <v>1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7">
        <f t="shared" si="84"/>
        <v>41642.005150462966</v>
      </c>
      <c r="L913" s="7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>
        <f>(E913/D913)*100</f>
        <v>0</v>
      </c>
      <c r="R913" s="8" t="e">
        <f>E913/N913</f>
        <v>#DIV/0!</v>
      </c>
      <c r="S913" t="str">
        <f t="shared" si="86"/>
        <v>music</v>
      </c>
      <c r="T913" t="str">
        <f t="shared" si="87"/>
        <v>jazz</v>
      </c>
      <c r="U913">
        <f t="shared" si="88"/>
        <v>2014</v>
      </c>
      <c r="V913">
        <f t="shared" si="89"/>
        <v>1</v>
      </c>
    </row>
    <row r="914" spans="1:22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7">
        <f t="shared" si="84"/>
        <v>41194.109340277777</v>
      </c>
      <c r="L914" s="7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>
        <f>(E914/D914)*100</f>
        <v>0.85714285714285721</v>
      </c>
      <c r="R914" s="8">
        <f>E914/N914</f>
        <v>15</v>
      </c>
      <c r="S914" t="str">
        <f t="shared" si="86"/>
        <v>music</v>
      </c>
      <c r="T914" t="str">
        <f t="shared" si="87"/>
        <v>jazz</v>
      </c>
      <c r="U914">
        <f t="shared" si="88"/>
        <v>2012</v>
      </c>
      <c r="V914">
        <f t="shared" si="89"/>
        <v>10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7">
        <f t="shared" si="84"/>
        <v>41004.139108796298</v>
      </c>
      <c r="L915" s="7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>
        <f>(E915/D915)*100</f>
        <v>6.6066666666666665</v>
      </c>
      <c r="R915" s="8">
        <f>E915/N915</f>
        <v>82.583333333333329</v>
      </c>
      <c r="S915" t="str">
        <f t="shared" si="86"/>
        <v>music</v>
      </c>
      <c r="T915" t="str">
        <f t="shared" si="87"/>
        <v>jazz</v>
      </c>
      <c r="U915">
        <f t="shared" si="88"/>
        <v>2012</v>
      </c>
      <c r="V915">
        <f t="shared" si="89"/>
        <v>4</v>
      </c>
    </row>
    <row r="916" spans="1:22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7">
        <f t="shared" si="84"/>
        <v>41116.763275462967</v>
      </c>
      <c r="L916" s="7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>
        <f>(E916/D916)*100</f>
        <v>0</v>
      </c>
      <c r="R916" s="8" t="e">
        <f>E916/N916</f>
        <v>#DIV/0!</v>
      </c>
      <c r="S916" t="str">
        <f t="shared" si="86"/>
        <v>music</v>
      </c>
      <c r="T916" t="str">
        <f t="shared" si="87"/>
        <v>jazz</v>
      </c>
      <c r="U916">
        <f t="shared" si="88"/>
        <v>2012</v>
      </c>
      <c r="V916">
        <f t="shared" si="89"/>
        <v>7</v>
      </c>
    </row>
    <row r="917" spans="1:22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7">
        <f t="shared" si="84"/>
        <v>40937.679560185185</v>
      </c>
      <c r="L917" s="7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>
        <f>(E917/D917)*100</f>
        <v>5.7692307692307692</v>
      </c>
      <c r="R917" s="8">
        <f>E917/N917</f>
        <v>41.666666666666664</v>
      </c>
      <c r="S917" t="str">
        <f t="shared" si="86"/>
        <v>music</v>
      </c>
      <c r="T917" t="str">
        <f t="shared" si="87"/>
        <v>jazz</v>
      </c>
      <c r="U917">
        <f t="shared" si="88"/>
        <v>2012</v>
      </c>
      <c r="V917">
        <f t="shared" si="89"/>
        <v>1</v>
      </c>
    </row>
    <row r="918" spans="1:22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7">
        <f t="shared" si="84"/>
        <v>40434.853402777779</v>
      </c>
      <c r="L918" s="7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>
        <f>(E918/D918)*100</f>
        <v>0</v>
      </c>
      <c r="R918" s="8" t="e">
        <f>E918/N918</f>
        <v>#DIV/0!</v>
      </c>
      <c r="S918" t="str">
        <f t="shared" si="86"/>
        <v>music</v>
      </c>
      <c r="T918" t="str">
        <f t="shared" si="87"/>
        <v>jazz</v>
      </c>
      <c r="U918">
        <f t="shared" si="88"/>
        <v>2010</v>
      </c>
      <c r="V918">
        <f t="shared" si="89"/>
        <v>9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7">
        <f t="shared" si="84"/>
        <v>41802.94363425926</v>
      </c>
      <c r="L919" s="7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>
        <f>(E919/D919)*100</f>
        <v>0.6</v>
      </c>
      <c r="R919" s="8">
        <f>E919/N919</f>
        <v>30</v>
      </c>
      <c r="S919" t="str">
        <f t="shared" si="86"/>
        <v>music</v>
      </c>
      <c r="T919" t="str">
        <f t="shared" si="87"/>
        <v>jazz</v>
      </c>
      <c r="U919">
        <f t="shared" si="88"/>
        <v>2014</v>
      </c>
      <c r="V919">
        <f t="shared" si="89"/>
        <v>6</v>
      </c>
    </row>
    <row r="920" spans="1:22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7">
        <f t="shared" si="84"/>
        <v>41944.916215277779</v>
      </c>
      <c r="L920" s="7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>
        <f>(E920/D920)*100</f>
        <v>5.0256410256410255</v>
      </c>
      <c r="R920" s="8">
        <f>E920/N920</f>
        <v>19.600000000000001</v>
      </c>
      <c r="S920" t="str">
        <f t="shared" si="86"/>
        <v>music</v>
      </c>
      <c r="T920" t="str">
        <f t="shared" si="87"/>
        <v>jazz</v>
      </c>
      <c r="U920">
        <f t="shared" si="88"/>
        <v>2014</v>
      </c>
      <c r="V920">
        <f t="shared" si="89"/>
        <v>11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7">
        <f t="shared" si="84"/>
        <v>41227.641724537039</v>
      </c>
      <c r="L921" s="7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>
        <f>(E921/D921)*100</f>
        <v>0.5</v>
      </c>
      <c r="R921" s="8">
        <f>E921/N921</f>
        <v>100</v>
      </c>
      <c r="S921" t="str">
        <f t="shared" si="86"/>
        <v>music</v>
      </c>
      <c r="T921" t="str">
        <f t="shared" si="87"/>
        <v>jazz</v>
      </c>
      <c r="U921">
        <f t="shared" si="88"/>
        <v>2012</v>
      </c>
      <c r="V921">
        <f t="shared" si="89"/>
        <v>11</v>
      </c>
    </row>
    <row r="922" spans="1:22" ht="28.8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7">
        <f t="shared" si="84"/>
        <v>41562.67155092593</v>
      </c>
      <c r="L922" s="7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>
        <f>(E922/D922)*100</f>
        <v>0</v>
      </c>
      <c r="R922" s="8" t="e">
        <f>E922/N922</f>
        <v>#DIV/0!</v>
      </c>
      <c r="S922" t="str">
        <f t="shared" si="86"/>
        <v>music</v>
      </c>
      <c r="T922" t="str">
        <f t="shared" si="87"/>
        <v>jazz</v>
      </c>
      <c r="U922">
        <f t="shared" si="88"/>
        <v>2013</v>
      </c>
      <c r="V922">
        <f t="shared" si="89"/>
        <v>10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7">
        <f t="shared" si="84"/>
        <v>40847.171018518515</v>
      </c>
      <c r="L923" s="7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>
        <f>(E923/D923)*100</f>
        <v>30.9</v>
      </c>
      <c r="R923" s="8">
        <f>E923/N923</f>
        <v>231.75</v>
      </c>
      <c r="S923" t="str">
        <f t="shared" si="86"/>
        <v>music</v>
      </c>
      <c r="T923" t="str">
        <f t="shared" si="87"/>
        <v>jazz</v>
      </c>
      <c r="U923">
        <f t="shared" si="88"/>
        <v>2011</v>
      </c>
      <c r="V923">
        <f t="shared" si="89"/>
        <v>10</v>
      </c>
    </row>
    <row r="924" spans="1:22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7">
        <f t="shared" si="84"/>
        <v>41878.530011574076</v>
      </c>
      <c r="L924" s="7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>
        <f>(E924/D924)*100</f>
        <v>21.037037037037038</v>
      </c>
      <c r="R924" s="8">
        <f>E924/N924</f>
        <v>189.33333333333334</v>
      </c>
      <c r="S924" t="str">
        <f t="shared" si="86"/>
        <v>music</v>
      </c>
      <c r="T924" t="str">
        <f t="shared" si="87"/>
        <v>jazz</v>
      </c>
      <c r="U924">
        <f t="shared" si="88"/>
        <v>2014</v>
      </c>
      <c r="V924">
        <f t="shared" si="89"/>
        <v>8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7">
        <f t="shared" si="84"/>
        <v>41934.959756944445</v>
      </c>
      <c r="L925" s="7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>
        <f>(E925/D925)*100</f>
        <v>2.1999999999999997</v>
      </c>
      <c r="R925" s="8">
        <f>E925/N925</f>
        <v>55</v>
      </c>
      <c r="S925" t="str">
        <f t="shared" si="86"/>
        <v>music</v>
      </c>
      <c r="T925" t="str">
        <f t="shared" si="87"/>
        <v>jazz</v>
      </c>
      <c r="U925">
        <f t="shared" si="88"/>
        <v>2014</v>
      </c>
      <c r="V925">
        <f t="shared" si="89"/>
        <v>10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7">
        <f t="shared" si="84"/>
        <v>41288.942928240744</v>
      </c>
      <c r="L926" s="7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>
        <f>(E926/D926)*100</f>
        <v>10.9</v>
      </c>
      <c r="R926" s="8">
        <f>E926/N926</f>
        <v>21.8</v>
      </c>
      <c r="S926" t="str">
        <f t="shared" si="86"/>
        <v>music</v>
      </c>
      <c r="T926" t="str">
        <f t="shared" si="87"/>
        <v>jazz</v>
      </c>
      <c r="U926">
        <f t="shared" si="88"/>
        <v>2013</v>
      </c>
      <c r="V926">
        <f t="shared" si="89"/>
        <v>1</v>
      </c>
    </row>
    <row r="927" spans="1:22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7">
        <f t="shared" si="84"/>
        <v>41575.880914351852</v>
      </c>
      <c r="L927" s="7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>
        <f>(E927/D927)*100</f>
        <v>2.666666666666667</v>
      </c>
      <c r="R927" s="8">
        <f>E927/N927</f>
        <v>32</v>
      </c>
      <c r="S927" t="str">
        <f t="shared" si="86"/>
        <v>music</v>
      </c>
      <c r="T927" t="str">
        <f t="shared" si="87"/>
        <v>jazz</v>
      </c>
      <c r="U927">
        <f t="shared" si="88"/>
        <v>2013</v>
      </c>
      <c r="V927">
        <f t="shared" si="89"/>
        <v>10</v>
      </c>
    </row>
    <row r="928" spans="1:22" ht="43.2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7">
        <f t="shared" si="84"/>
        <v>40338.02002314815</v>
      </c>
      <c r="L928" s="7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>
        <f>(E928/D928)*100</f>
        <v>0</v>
      </c>
      <c r="R928" s="8" t="e">
        <f>E928/N928</f>
        <v>#DIV/0!</v>
      </c>
      <c r="S928" t="str">
        <f t="shared" si="86"/>
        <v>music</v>
      </c>
      <c r="T928" t="str">
        <f t="shared" si="87"/>
        <v>jazz</v>
      </c>
      <c r="U928">
        <f t="shared" si="88"/>
        <v>2010</v>
      </c>
      <c r="V928">
        <f t="shared" si="89"/>
        <v>6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7">
        <f t="shared" si="84"/>
        <v>41013.822858796295</v>
      </c>
      <c r="L929" s="7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>
        <f>(E929/D929)*100</f>
        <v>0</v>
      </c>
      <c r="R929" s="8" t="e">
        <f>E929/N929</f>
        <v>#DIV/0!</v>
      </c>
      <c r="S929" t="str">
        <f t="shared" si="86"/>
        <v>music</v>
      </c>
      <c r="T929" t="str">
        <f t="shared" si="87"/>
        <v>jazz</v>
      </c>
      <c r="U929">
        <f t="shared" si="88"/>
        <v>2012</v>
      </c>
      <c r="V929">
        <f t="shared" si="89"/>
        <v>4</v>
      </c>
    </row>
    <row r="930" spans="1:22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7">
        <f t="shared" si="84"/>
        <v>41180.86241898148</v>
      </c>
      <c r="L930" s="7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>
        <f>(E930/D930)*100</f>
        <v>10.86206896551724</v>
      </c>
      <c r="R930" s="8">
        <f>E930/N930</f>
        <v>56.25</v>
      </c>
      <c r="S930" t="str">
        <f t="shared" si="86"/>
        <v>music</v>
      </c>
      <c r="T930" t="str">
        <f t="shared" si="87"/>
        <v>jazz</v>
      </c>
      <c r="U930">
        <f t="shared" si="88"/>
        <v>2012</v>
      </c>
      <c r="V930">
        <f t="shared" si="89"/>
        <v>9</v>
      </c>
    </row>
    <row r="931" spans="1:22" ht="28.8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7">
        <f t="shared" si="84"/>
        <v>40978.238067129627</v>
      </c>
      <c r="L931" s="7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>
        <f>(E931/D931)*100</f>
        <v>0</v>
      </c>
      <c r="R931" s="8" t="e">
        <f>E931/N931</f>
        <v>#DIV/0!</v>
      </c>
      <c r="S931" t="str">
        <f t="shared" si="86"/>
        <v>music</v>
      </c>
      <c r="T931" t="str">
        <f t="shared" si="87"/>
        <v>jazz</v>
      </c>
      <c r="U931">
        <f t="shared" si="88"/>
        <v>2012</v>
      </c>
      <c r="V931">
        <f t="shared" si="89"/>
        <v>3</v>
      </c>
    </row>
    <row r="932" spans="1:22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7">
        <f t="shared" si="84"/>
        <v>40312.915578703702</v>
      </c>
      <c r="L932" s="7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>
        <f>(E932/D932)*100</f>
        <v>38.333333333333336</v>
      </c>
      <c r="R932" s="8">
        <f>E932/N932</f>
        <v>69</v>
      </c>
      <c r="S932" t="str">
        <f t="shared" si="86"/>
        <v>music</v>
      </c>
      <c r="T932" t="str">
        <f t="shared" si="87"/>
        <v>jazz</v>
      </c>
      <c r="U932">
        <f t="shared" si="88"/>
        <v>2010</v>
      </c>
      <c r="V932">
        <f t="shared" si="89"/>
        <v>5</v>
      </c>
    </row>
    <row r="933" spans="1:22" ht="28.8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7">
        <f t="shared" si="84"/>
        <v>41680.359976851854</v>
      </c>
      <c r="L933" s="7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>
        <f>(E933/D933)*100</f>
        <v>6.5500000000000007</v>
      </c>
      <c r="R933" s="8">
        <f>E933/N933</f>
        <v>18.714285714285715</v>
      </c>
      <c r="S933" t="str">
        <f t="shared" si="86"/>
        <v>music</v>
      </c>
      <c r="T933" t="str">
        <f t="shared" si="87"/>
        <v>jazz</v>
      </c>
      <c r="U933">
        <f t="shared" si="88"/>
        <v>2014</v>
      </c>
      <c r="V933">
        <f t="shared" si="89"/>
        <v>2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7">
        <f t="shared" si="84"/>
        <v>41310.969270833331</v>
      </c>
      <c r="L934" s="7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>
        <f>(E934/D934)*100</f>
        <v>14.536842105263158</v>
      </c>
      <c r="R934" s="8">
        <f>E934/N934</f>
        <v>46.033333333333331</v>
      </c>
      <c r="S934" t="str">
        <f t="shared" si="86"/>
        <v>music</v>
      </c>
      <c r="T934" t="str">
        <f t="shared" si="87"/>
        <v>jazz</v>
      </c>
      <c r="U934">
        <f t="shared" si="88"/>
        <v>2013</v>
      </c>
      <c r="V934">
        <f t="shared" si="89"/>
        <v>2</v>
      </c>
    </row>
    <row r="935" spans="1:22" ht="28.8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7">
        <f t="shared" si="84"/>
        <v>41711.169085648151</v>
      </c>
      <c r="L935" s="7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>
        <f>(E935/D935)*100</f>
        <v>6</v>
      </c>
      <c r="R935" s="8">
        <f>E935/N935</f>
        <v>60</v>
      </c>
      <c r="S935" t="str">
        <f t="shared" si="86"/>
        <v>music</v>
      </c>
      <c r="T935" t="str">
        <f t="shared" si="87"/>
        <v>jazz</v>
      </c>
      <c r="U935">
        <f t="shared" si="88"/>
        <v>2014</v>
      </c>
      <c r="V935">
        <f t="shared" si="89"/>
        <v>3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7">
        <f t="shared" si="84"/>
        <v>41733.737083333333</v>
      </c>
      <c r="L936" s="7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>
        <f>(E936/D936)*100</f>
        <v>30.4</v>
      </c>
      <c r="R936" s="8">
        <f>E936/N936</f>
        <v>50.666666666666664</v>
      </c>
      <c r="S936" t="str">
        <f t="shared" si="86"/>
        <v>music</v>
      </c>
      <c r="T936" t="str">
        <f t="shared" si="87"/>
        <v>jazz</v>
      </c>
      <c r="U936">
        <f t="shared" si="88"/>
        <v>2014</v>
      </c>
      <c r="V936">
        <f t="shared" si="89"/>
        <v>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7">
        <f t="shared" si="84"/>
        <v>42368.333668981482</v>
      </c>
      <c r="L937" s="7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>
        <f>(E937/D937)*100</f>
        <v>1.4285714285714286</v>
      </c>
      <c r="R937" s="8">
        <f>E937/N937</f>
        <v>25</v>
      </c>
      <c r="S937" t="str">
        <f t="shared" si="86"/>
        <v>music</v>
      </c>
      <c r="T937" t="str">
        <f t="shared" si="87"/>
        <v>jazz</v>
      </c>
      <c r="U937">
        <f t="shared" si="88"/>
        <v>2015</v>
      </c>
      <c r="V937">
        <f t="shared" si="89"/>
        <v>12</v>
      </c>
    </row>
    <row r="938" spans="1:22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7">
        <f t="shared" si="84"/>
        <v>40883.024178240739</v>
      </c>
      <c r="L938" s="7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>
        <f>(E938/D938)*100</f>
        <v>0</v>
      </c>
      <c r="R938" s="8" t="e">
        <f>E938/N938</f>
        <v>#DIV/0!</v>
      </c>
      <c r="S938" t="str">
        <f t="shared" si="86"/>
        <v>music</v>
      </c>
      <c r="T938" t="str">
        <f t="shared" si="87"/>
        <v>jazz</v>
      </c>
      <c r="U938">
        <f t="shared" si="88"/>
        <v>2011</v>
      </c>
      <c r="V938">
        <f t="shared" si="89"/>
        <v>12</v>
      </c>
    </row>
    <row r="939" spans="1:22" ht="28.8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7">
        <f t="shared" si="84"/>
        <v>41551.798113425924</v>
      </c>
      <c r="L939" s="7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>
        <f>(E939/D939)*100</f>
        <v>1.1428571428571428</v>
      </c>
      <c r="R939" s="8">
        <f>E939/N939</f>
        <v>20</v>
      </c>
      <c r="S939" t="str">
        <f t="shared" si="86"/>
        <v>music</v>
      </c>
      <c r="T939" t="str">
        <f t="shared" si="87"/>
        <v>jazz</v>
      </c>
      <c r="U939">
        <f t="shared" si="88"/>
        <v>2013</v>
      </c>
      <c r="V939">
        <f t="shared" si="89"/>
        <v>10</v>
      </c>
    </row>
    <row r="940" spans="1:22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7">
        <f t="shared" si="84"/>
        <v>41124.479722222226</v>
      </c>
      <c r="L940" s="7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>
        <f>(E940/D940)*100</f>
        <v>0.35714285714285715</v>
      </c>
      <c r="R940" s="8">
        <f>E940/N940</f>
        <v>25</v>
      </c>
      <c r="S940" t="str">
        <f t="shared" si="86"/>
        <v>music</v>
      </c>
      <c r="T940" t="str">
        <f t="shared" si="87"/>
        <v>jazz</v>
      </c>
      <c r="U940">
        <f t="shared" si="88"/>
        <v>2012</v>
      </c>
      <c r="V940">
        <f t="shared" si="89"/>
        <v>8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7">
        <f t="shared" si="84"/>
        <v>41416.763171296298</v>
      </c>
      <c r="L941" s="7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>
        <f>(E941/D941)*100</f>
        <v>1.4545454545454546</v>
      </c>
      <c r="R941" s="8">
        <f>E941/N941</f>
        <v>20</v>
      </c>
      <c r="S941" t="str">
        <f t="shared" si="86"/>
        <v>music</v>
      </c>
      <c r="T941" t="str">
        <f t="shared" si="87"/>
        <v>jazz</v>
      </c>
      <c r="U941">
        <f t="shared" si="88"/>
        <v>2013</v>
      </c>
      <c r="V941">
        <f t="shared" si="89"/>
        <v>5</v>
      </c>
    </row>
    <row r="942" spans="1:22" ht="28.8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7">
        <f t="shared" si="84"/>
        <v>42182.008402777778</v>
      </c>
      <c r="L942" s="7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>
        <f>(E942/D942)*100</f>
        <v>17.155555555555555</v>
      </c>
      <c r="R942" s="8">
        <f>E942/N942</f>
        <v>110.28571428571429</v>
      </c>
      <c r="S942" t="str">
        <f t="shared" si="86"/>
        <v>technology</v>
      </c>
      <c r="T942" t="str">
        <f t="shared" si="87"/>
        <v>wearables</v>
      </c>
      <c r="U942">
        <f t="shared" si="88"/>
        <v>2015</v>
      </c>
      <c r="V942">
        <f t="shared" si="89"/>
        <v>6</v>
      </c>
    </row>
    <row r="943" spans="1:22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7">
        <f t="shared" si="84"/>
        <v>42746.096585648149</v>
      </c>
      <c r="L943" s="7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>
        <f>(E943/D943)*100</f>
        <v>2.3220000000000001</v>
      </c>
      <c r="R943" s="8">
        <f>E943/N943</f>
        <v>37.451612903225808</v>
      </c>
      <c r="S943" t="str">
        <f t="shared" si="86"/>
        <v>technology</v>
      </c>
      <c r="T943" t="str">
        <f t="shared" si="87"/>
        <v>wearables</v>
      </c>
      <c r="U943">
        <f t="shared" si="88"/>
        <v>2017</v>
      </c>
      <c r="V943">
        <f t="shared" si="89"/>
        <v>1</v>
      </c>
    </row>
    <row r="944" spans="1:22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7">
        <f t="shared" si="84"/>
        <v>42382.843287037031</v>
      </c>
      <c r="L944" s="7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>
        <f>(E944/D944)*100</f>
        <v>8.9066666666666663</v>
      </c>
      <c r="R944" s="8">
        <f>E944/N944</f>
        <v>41.75</v>
      </c>
      <c r="S944" t="str">
        <f t="shared" si="86"/>
        <v>technology</v>
      </c>
      <c r="T944" t="str">
        <f t="shared" si="87"/>
        <v>wearables</v>
      </c>
      <c r="U944">
        <f t="shared" si="88"/>
        <v>2016</v>
      </c>
      <c r="V944">
        <f t="shared" si="89"/>
        <v>1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7">
        <f t="shared" si="84"/>
        <v>42673.66788194445</v>
      </c>
      <c r="L945" s="7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>
        <f>(E945/D945)*100</f>
        <v>9.6333333333333346</v>
      </c>
      <c r="R945" s="8">
        <f>E945/N945</f>
        <v>24.083333333333332</v>
      </c>
      <c r="S945" t="str">
        <f t="shared" si="86"/>
        <v>technology</v>
      </c>
      <c r="T945" t="str">
        <f t="shared" si="87"/>
        <v>wearables</v>
      </c>
      <c r="U945">
        <f t="shared" si="88"/>
        <v>2016</v>
      </c>
      <c r="V945">
        <f t="shared" si="89"/>
        <v>10</v>
      </c>
    </row>
    <row r="946" spans="1:22" ht="28.8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7">
        <f t="shared" si="84"/>
        <v>42444.583912037036</v>
      </c>
      <c r="L946" s="7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>
        <f>(E946/D946)*100</f>
        <v>13.325999999999999</v>
      </c>
      <c r="R946" s="8">
        <f>E946/N946</f>
        <v>69.40625</v>
      </c>
      <c r="S946" t="str">
        <f t="shared" si="86"/>
        <v>technology</v>
      </c>
      <c r="T946" t="str">
        <f t="shared" si="87"/>
        <v>wearables</v>
      </c>
      <c r="U946">
        <f t="shared" si="88"/>
        <v>2016</v>
      </c>
      <c r="V946">
        <f t="shared" si="89"/>
        <v>3</v>
      </c>
    </row>
    <row r="947" spans="1:22" ht="28.8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7">
        <f t="shared" si="84"/>
        <v>42732.872986111113</v>
      </c>
      <c r="L947" s="7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>
        <f>(E947/D947)*100</f>
        <v>2.484</v>
      </c>
      <c r="R947" s="8">
        <f>E947/N947</f>
        <v>155.25</v>
      </c>
      <c r="S947" t="str">
        <f t="shared" si="86"/>
        <v>technology</v>
      </c>
      <c r="T947" t="str">
        <f t="shared" si="87"/>
        <v>wearables</v>
      </c>
      <c r="U947">
        <f t="shared" si="88"/>
        <v>2016</v>
      </c>
      <c r="V947">
        <f t="shared" si="89"/>
        <v>12</v>
      </c>
    </row>
    <row r="948" spans="1:22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7">
        <f t="shared" si="84"/>
        <v>42592.750555555554</v>
      </c>
      <c r="L948" s="7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>
        <f>(E948/D948)*100</f>
        <v>1.9066666666666665</v>
      </c>
      <c r="R948" s="8">
        <f>E948/N948</f>
        <v>57.2</v>
      </c>
      <c r="S948" t="str">
        <f t="shared" si="86"/>
        <v>technology</v>
      </c>
      <c r="T948" t="str">
        <f t="shared" si="87"/>
        <v>wearables</v>
      </c>
      <c r="U948">
        <f t="shared" si="88"/>
        <v>2016</v>
      </c>
      <c r="V948">
        <f t="shared" si="89"/>
        <v>8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7">
        <f t="shared" si="84"/>
        <v>42491.781319444446</v>
      </c>
      <c r="L949" s="7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>
        <f>(E949/D949)*100</f>
        <v>0</v>
      </c>
      <c r="R949" s="8" t="e">
        <f>E949/N949</f>
        <v>#DIV/0!</v>
      </c>
      <c r="S949" t="str">
        <f t="shared" si="86"/>
        <v>technology</v>
      </c>
      <c r="T949" t="str">
        <f t="shared" si="87"/>
        <v>wearables</v>
      </c>
      <c r="U949">
        <f t="shared" si="88"/>
        <v>2016</v>
      </c>
      <c r="V949">
        <f t="shared" si="89"/>
        <v>5</v>
      </c>
    </row>
    <row r="950" spans="1:22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7">
        <f t="shared" si="84"/>
        <v>42411.828287037039</v>
      </c>
      <c r="L950" s="7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>
        <f>(E950/D950)*100</f>
        <v>12</v>
      </c>
      <c r="R950" s="8">
        <f>E950/N950</f>
        <v>60</v>
      </c>
      <c r="S950" t="str">
        <f t="shared" si="86"/>
        <v>technology</v>
      </c>
      <c r="T950" t="str">
        <f t="shared" si="87"/>
        <v>wearables</v>
      </c>
      <c r="U950">
        <f t="shared" si="88"/>
        <v>2016</v>
      </c>
      <c r="V950">
        <f t="shared" si="89"/>
        <v>2</v>
      </c>
    </row>
    <row r="951" spans="1:22" ht="28.8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7">
        <f t="shared" si="84"/>
        <v>42361.043703703705</v>
      </c>
      <c r="L951" s="7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>
        <f>(E951/D951)*100</f>
        <v>1.365</v>
      </c>
      <c r="R951" s="8">
        <f>E951/N951</f>
        <v>39</v>
      </c>
      <c r="S951" t="str">
        <f t="shared" si="86"/>
        <v>technology</v>
      </c>
      <c r="T951" t="str">
        <f t="shared" si="87"/>
        <v>wearables</v>
      </c>
      <c r="U951">
        <f t="shared" si="88"/>
        <v>2015</v>
      </c>
      <c r="V951">
        <f t="shared" si="89"/>
        <v>12</v>
      </c>
    </row>
    <row r="952" spans="1:22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7">
        <f t="shared" si="84"/>
        <v>42356.750706018516</v>
      </c>
      <c r="L952" s="7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>
        <f>(E952/D952)*100</f>
        <v>28.04</v>
      </c>
      <c r="R952" s="8">
        <f>E952/N952</f>
        <v>58.416666666666664</v>
      </c>
      <c r="S952" t="str">
        <f t="shared" si="86"/>
        <v>technology</v>
      </c>
      <c r="T952" t="str">
        <f t="shared" si="87"/>
        <v>wearables</v>
      </c>
      <c r="U952">
        <f t="shared" si="88"/>
        <v>2015</v>
      </c>
      <c r="V952">
        <f t="shared" si="89"/>
        <v>12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7">
        <f t="shared" si="84"/>
        <v>42480.653611111105</v>
      </c>
      <c r="L953" s="7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>
        <f>(E953/D953)*100</f>
        <v>38.39</v>
      </c>
      <c r="R953" s="8">
        <f>E953/N953</f>
        <v>158.63636363636363</v>
      </c>
      <c r="S953" t="str">
        <f t="shared" si="86"/>
        <v>technology</v>
      </c>
      <c r="T953" t="str">
        <f t="shared" si="87"/>
        <v>wearables</v>
      </c>
      <c r="U953">
        <f t="shared" si="88"/>
        <v>2016</v>
      </c>
      <c r="V953">
        <f t="shared" si="89"/>
        <v>4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7">
        <f t="shared" si="84"/>
        <v>42662.613564814819</v>
      </c>
      <c r="L954" s="7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>
        <f>(E954/D954)*100</f>
        <v>39.942857142857143</v>
      </c>
      <c r="R954" s="8">
        <f>E954/N954</f>
        <v>99.857142857142861</v>
      </c>
      <c r="S954" t="str">
        <f t="shared" si="86"/>
        <v>technology</v>
      </c>
      <c r="T954" t="str">
        <f t="shared" si="87"/>
        <v>wearables</v>
      </c>
      <c r="U954">
        <f t="shared" si="88"/>
        <v>2016</v>
      </c>
      <c r="V954">
        <f t="shared" si="89"/>
        <v>10</v>
      </c>
    </row>
    <row r="955" spans="1:22" ht="28.8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7">
        <f t="shared" si="84"/>
        <v>41999.164340277777</v>
      </c>
      <c r="L955" s="7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>
        <f>(E955/D955)*100</f>
        <v>0.84</v>
      </c>
      <c r="R955" s="8">
        <f>E955/N955</f>
        <v>25.2</v>
      </c>
      <c r="S955" t="str">
        <f t="shared" si="86"/>
        <v>technology</v>
      </c>
      <c r="T955" t="str">
        <f t="shared" si="87"/>
        <v>wearables</v>
      </c>
      <c r="U955">
        <f t="shared" si="88"/>
        <v>2014</v>
      </c>
      <c r="V955">
        <f t="shared" si="89"/>
        <v>12</v>
      </c>
    </row>
    <row r="956" spans="1:22" ht="28.8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7">
        <f t="shared" si="84"/>
        <v>42194.833784722221</v>
      </c>
      <c r="L956" s="7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>
        <f>(E956/D956)*100</f>
        <v>43.406666666666666</v>
      </c>
      <c r="R956" s="8">
        <f>E956/N956</f>
        <v>89.191780821917803</v>
      </c>
      <c r="S956" t="str">
        <f t="shared" si="86"/>
        <v>technology</v>
      </c>
      <c r="T956" t="str">
        <f t="shared" si="87"/>
        <v>wearables</v>
      </c>
      <c r="U956">
        <f t="shared" si="88"/>
        <v>2015</v>
      </c>
      <c r="V956">
        <f t="shared" si="89"/>
        <v>7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7">
        <f t="shared" si="84"/>
        <v>42586.295138888891</v>
      </c>
      <c r="L957" s="7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>
        <f>(E957/D957)*100</f>
        <v>5.6613333333333333</v>
      </c>
      <c r="R957" s="8">
        <f>E957/N957</f>
        <v>182.6236559139785</v>
      </c>
      <c r="S957" t="str">
        <f t="shared" si="86"/>
        <v>technology</v>
      </c>
      <c r="T957" t="str">
        <f t="shared" si="87"/>
        <v>wearables</v>
      </c>
      <c r="U957">
        <f t="shared" si="88"/>
        <v>2016</v>
      </c>
      <c r="V957">
        <f t="shared" si="89"/>
        <v>8</v>
      </c>
    </row>
    <row r="958" spans="1:22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7">
        <f t="shared" si="84"/>
        <v>42060.913877314815</v>
      </c>
      <c r="L958" s="7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>
        <f>(E958/D958)*100</f>
        <v>1.722</v>
      </c>
      <c r="R958" s="8">
        <f>E958/N958</f>
        <v>50.647058823529413</v>
      </c>
      <c r="S958" t="str">
        <f t="shared" si="86"/>
        <v>technology</v>
      </c>
      <c r="T958" t="str">
        <f t="shared" si="87"/>
        <v>wearables</v>
      </c>
      <c r="U958">
        <f t="shared" si="88"/>
        <v>2015</v>
      </c>
      <c r="V958">
        <f t="shared" si="89"/>
        <v>2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7">
        <f t="shared" si="84"/>
        <v>42660.552465277782</v>
      </c>
      <c r="L959" s="7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>
        <f>(E959/D959)*100</f>
        <v>1.9416666666666664</v>
      </c>
      <c r="R959" s="8">
        <f>E959/N959</f>
        <v>33.285714285714285</v>
      </c>
      <c r="S959" t="str">
        <f t="shared" si="86"/>
        <v>technology</v>
      </c>
      <c r="T959" t="str">
        <f t="shared" si="87"/>
        <v>wearables</v>
      </c>
      <c r="U959">
        <f t="shared" si="88"/>
        <v>2016</v>
      </c>
      <c r="V959">
        <f t="shared" si="89"/>
        <v>10</v>
      </c>
    </row>
    <row r="960" spans="1:22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7">
        <f t="shared" si="84"/>
        <v>42082.802812499998</v>
      </c>
      <c r="L960" s="7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>
        <f>(E960/D960)*100</f>
        <v>11.328275684711327</v>
      </c>
      <c r="R960" s="8">
        <f>E960/N960</f>
        <v>51.823529411764703</v>
      </c>
      <c r="S960" t="str">
        <f t="shared" si="86"/>
        <v>technology</v>
      </c>
      <c r="T960" t="str">
        <f t="shared" si="87"/>
        <v>wearables</v>
      </c>
      <c r="U960">
        <f t="shared" si="88"/>
        <v>2015</v>
      </c>
      <c r="V960">
        <f t="shared" si="89"/>
        <v>3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7">
        <f t="shared" si="84"/>
        <v>41993.174363425926</v>
      </c>
      <c r="L961" s="7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>
        <f>(E961/D961)*100</f>
        <v>38.86</v>
      </c>
      <c r="R961" s="8">
        <f>E961/N961</f>
        <v>113.62573099415205</v>
      </c>
      <c r="S961" t="str">
        <f t="shared" si="86"/>
        <v>technology</v>
      </c>
      <c r="T961" t="str">
        <f t="shared" si="87"/>
        <v>wearables</v>
      </c>
      <c r="U961">
        <f t="shared" si="88"/>
        <v>2014</v>
      </c>
      <c r="V961">
        <f t="shared" si="89"/>
        <v>12</v>
      </c>
    </row>
    <row r="962" spans="1:22" ht="28.8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7">
        <f t="shared" si="84"/>
        <v>42766.626793981486</v>
      </c>
      <c r="L962" s="7">
        <f t="shared" si="85"/>
        <v>42808.585127314815</v>
      </c>
      <c r="M962" t="b">
        <v>0</v>
      </c>
      <c r="N962">
        <v>188</v>
      </c>
      <c r="O962" t="b">
        <v>0</v>
      </c>
      <c r="P962" t="s">
        <v>8273</v>
      </c>
      <c r="Q962">
        <f>(E962/D962)*100</f>
        <v>46.100628930817614</v>
      </c>
      <c r="R962" s="8">
        <f>E962/N962</f>
        <v>136.46276595744681</v>
      </c>
      <c r="S962" t="str">
        <f t="shared" si="86"/>
        <v>technology</v>
      </c>
      <c r="T962" t="str">
        <f t="shared" si="87"/>
        <v>wearables</v>
      </c>
      <c r="U962">
        <f t="shared" si="88"/>
        <v>2017</v>
      </c>
      <c r="V962">
        <f t="shared" si="89"/>
        <v>1</v>
      </c>
    </row>
    <row r="963" spans="1:22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7">
        <f t="shared" ref="K963:K1026" si="90">(((J963/60)/60/24)+DATE(1970,1,1))</f>
        <v>42740.693692129629</v>
      </c>
      <c r="L963" s="7">
        <f t="shared" ref="L963:L1026" si="91">(((I963/60)/60/24)+DATE(1970,1,1))</f>
        <v>42786.791666666672</v>
      </c>
      <c r="M963" t="b">
        <v>0</v>
      </c>
      <c r="N963">
        <v>110</v>
      </c>
      <c r="O963" t="b">
        <v>0</v>
      </c>
      <c r="P963" t="s">
        <v>8273</v>
      </c>
      <c r="Q963">
        <f>(E963/D963)*100</f>
        <v>42.188421052631583</v>
      </c>
      <c r="R963" s="8">
        <f>E963/N963</f>
        <v>364.35454545454547</v>
      </c>
      <c r="S963" t="str">
        <f t="shared" ref="S963:S1026" si="92">LEFT(P963,SEARCH("/",P963,1)-1)</f>
        <v>technology</v>
      </c>
      <c r="T963" t="str">
        <f t="shared" ref="T963:T1026" si="93">RIGHT(P963,LEN(P963) -FIND("/",P963))</f>
        <v>wearables</v>
      </c>
      <c r="U963">
        <f t="shared" ref="U963:U1026" si="94">YEAR(K963)</f>
        <v>2017</v>
      </c>
      <c r="V963">
        <f t="shared" ref="V963:V1026" si="95">MONTH(K963)</f>
        <v>1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7">
        <f t="shared" si="90"/>
        <v>42373.712418981479</v>
      </c>
      <c r="L964" s="7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>
        <f>(E964/D964)*100</f>
        <v>28.48</v>
      </c>
      <c r="R964" s="8">
        <f>E964/N964</f>
        <v>19.243243243243242</v>
      </c>
      <c r="S964" t="str">
        <f t="shared" si="92"/>
        <v>technology</v>
      </c>
      <c r="T964" t="str">
        <f t="shared" si="93"/>
        <v>wearables</v>
      </c>
      <c r="U964">
        <f t="shared" si="94"/>
        <v>2016</v>
      </c>
      <c r="V964">
        <f t="shared" si="95"/>
        <v>1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7">
        <f t="shared" si="90"/>
        <v>42625.635636574079</v>
      </c>
      <c r="L965" s="7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>
        <f>(E965/D965)*100</f>
        <v>1.077142857142857</v>
      </c>
      <c r="R965" s="8">
        <f>E965/N965</f>
        <v>41.888888888888886</v>
      </c>
      <c r="S965" t="str">
        <f t="shared" si="92"/>
        <v>technology</v>
      </c>
      <c r="T965" t="str">
        <f t="shared" si="93"/>
        <v>wearables</v>
      </c>
      <c r="U965">
        <f t="shared" si="94"/>
        <v>2016</v>
      </c>
      <c r="V965">
        <f t="shared" si="95"/>
        <v>9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7">
        <f t="shared" si="90"/>
        <v>42208.628692129627</v>
      </c>
      <c r="L966" s="7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>
        <f>(E966/D966)*100</f>
        <v>0.79909090909090907</v>
      </c>
      <c r="R966" s="8">
        <f>E966/N966</f>
        <v>30.310344827586206</v>
      </c>
      <c r="S966" t="str">
        <f t="shared" si="92"/>
        <v>technology</v>
      </c>
      <c r="T966" t="str">
        <f t="shared" si="93"/>
        <v>wearables</v>
      </c>
      <c r="U966">
        <f t="shared" si="94"/>
        <v>2015</v>
      </c>
      <c r="V966">
        <f t="shared" si="95"/>
        <v>7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7">
        <f t="shared" si="90"/>
        <v>42637.016736111109</v>
      </c>
      <c r="L967" s="7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>
        <f>(E967/D967)*100</f>
        <v>1.1919999999999999</v>
      </c>
      <c r="R967" s="8">
        <f>E967/N967</f>
        <v>49.666666666666664</v>
      </c>
      <c r="S967" t="str">
        <f t="shared" si="92"/>
        <v>technology</v>
      </c>
      <c r="T967" t="str">
        <f t="shared" si="93"/>
        <v>wearables</v>
      </c>
      <c r="U967">
        <f t="shared" si="94"/>
        <v>2016</v>
      </c>
      <c r="V967">
        <f t="shared" si="95"/>
        <v>9</v>
      </c>
    </row>
    <row r="968" spans="1:22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7">
        <f t="shared" si="90"/>
        <v>42619.635787037041</v>
      </c>
      <c r="L968" s="7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>
        <f>(E968/D968)*100</f>
        <v>14.799999999999999</v>
      </c>
      <c r="R968" s="8">
        <f>E968/N968</f>
        <v>59.2</v>
      </c>
      <c r="S968" t="str">
        <f t="shared" si="92"/>
        <v>technology</v>
      </c>
      <c r="T968" t="str">
        <f t="shared" si="93"/>
        <v>wearables</v>
      </c>
      <c r="U968">
        <f t="shared" si="94"/>
        <v>2016</v>
      </c>
      <c r="V968">
        <f t="shared" si="95"/>
        <v>9</v>
      </c>
    </row>
    <row r="969" spans="1:22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7">
        <f t="shared" si="90"/>
        <v>42422.254328703704</v>
      </c>
      <c r="L969" s="7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>
        <f>(E969/D969)*100</f>
        <v>17.810000000000002</v>
      </c>
      <c r="R969" s="8">
        <f>E969/N969</f>
        <v>43.97530864197531</v>
      </c>
      <c r="S969" t="str">
        <f t="shared" si="92"/>
        <v>technology</v>
      </c>
      <c r="T969" t="str">
        <f t="shared" si="93"/>
        <v>wearables</v>
      </c>
      <c r="U969">
        <f t="shared" si="94"/>
        <v>2016</v>
      </c>
      <c r="V969">
        <f t="shared" si="95"/>
        <v>2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7">
        <f t="shared" si="90"/>
        <v>41836.847615740742</v>
      </c>
      <c r="L970" s="7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>
        <f>(E970/D970)*100</f>
        <v>1.325</v>
      </c>
      <c r="R970" s="8">
        <f>E970/N970</f>
        <v>26.5</v>
      </c>
      <c r="S970" t="str">
        <f t="shared" si="92"/>
        <v>technology</v>
      </c>
      <c r="T970" t="str">
        <f t="shared" si="93"/>
        <v>wearables</v>
      </c>
      <c r="U970">
        <f t="shared" si="94"/>
        <v>2014</v>
      </c>
      <c r="V970">
        <f t="shared" si="95"/>
        <v>7</v>
      </c>
    </row>
    <row r="971" spans="1:22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7">
        <f t="shared" si="90"/>
        <v>42742.30332175926</v>
      </c>
      <c r="L971" s="7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>
        <f>(E971/D971)*100</f>
        <v>46.666666666666664</v>
      </c>
      <c r="R971" s="8">
        <f>E971/N971</f>
        <v>1272.7272727272727</v>
      </c>
      <c r="S971" t="str">
        <f t="shared" si="92"/>
        <v>technology</v>
      </c>
      <c r="T971" t="str">
        <f t="shared" si="93"/>
        <v>wearables</v>
      </c>
      <c r="U971">
        <f t="shared" si="94"/>
        <v>2017</v>
      </c>
      <c r="V971">
        <f t="shared" si="95"/>
        <v>1</v>
      </c>
    </row>
    <row r="972" spans="1:22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7">
        <f t="shared" si="90"/>
        <v>42721.220520833333</v>
      </c>
      <c r="L972" s="7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>
        <f>(E972/D972)*100</f>
        <v>45.92</v>
      </c>
      <c r="R972" s="8">
        <f>E972/N972</f>
        <v>164</v>
      </c>
      <c r="S972" t="str">
        <f t="shared" si="92"/>
        <v>technology</v>
      </c>
      <c r="T972" t="str">
        <f t="shared" si="93"/>
        <v>wearables</v>
      </c>
      <c r="U972">
        <f t="shared" si="94"/>
        <v>2016</v>
      </c>
      <c r="V972">
        <f t="shared" si="95"/>
        <v>12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7">
        <f t="shared" si="90"/>
        <v>42111.709027777775</v>
      </c>
      <c r="L973" s="7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>
        <f>(E973/D973)*100</f>
        <v>0.22599999999999998</v>
      </c>
      <c r="R973" s="8">
        <f>E973/N973</f>
        <v>45.2</v>
      </c>
      <c r="S973" t="str">
        <f t="shared" si="92"/>
        <v>technology</v>
      </c>
      <c r="T973" t="str">
        <f t="shared" si="93"/>
        <v>wearables</v>
      </c>
      <c r="U973">
        <f t="shared" si="94"/>
        <v>2015</v>
      </c>
      <c r="V973">
        <f t="shared" si="95"/>
        <v>4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7">
        <f t="shared" si="90"/>
        <v>41856.865717592591</v>
      </c>
      <c r="L974" s="7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>
        <f>(E974/D974)*100</f>
        <v>34.625</v>
      </c>
      <c r="R974" s="8">
        <f>E974/N974</f>
        <v>153.88888888888889</v>
      </c>
      <c r="S974" t="str">
        <f t="shared" si="92"/>
        <v>technology</v>
      </c>
      <c r="T974" t="str">
        <f t="shared" si="93"/>
        <v>wearables</v>
      </c>
      <c r="U974">
        <f t="shared" si="94"/>
        <v>2014</v>
      </c>
      <c r="V974">
        <f t="shared" si="95"/>
        <v>8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7">
        <f t="shared" si="90"/>
        <v>42257.014965277776</v>
      </c>
      <c r="L975" s="7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>
        <f>(E975/D975)*100</f>
        <v>2.0549999999999997</v>
      </c>
      <c r="R975" s="8">
        <f>E975/N975</f>
        <v>51.375</v>
      </c>
      <c r="S975" t="str">
        <f t="shared" si="92"/>
        <v>technology</v>
      </c>
      <c r="T975" t="str">
        <f t="shared" si="93"/>
        <v>wearables</v>
      </c>
      <c r="U975">
        <f t="shared" si="94"/>
        <v>2015</v>
      </c>
      <c r="V975">
        <f t="shared" si="95"/>
        <v>9</v>
      </c>
    </row>
    <row r="976" spans="1:22" ht="28.8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7">
        <f t="shared" si="90"/>
        <v>42424.749490740738</v>
      </c>
      <c r="L976" s="7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>
        <f>(E976/D976)*100</f>
        <v>0.55999999999999994</v>
      </c>
      <c r="R976" s="8">
        <f>E976/N976</f>
        <v>93.333333333333329</v>
      </c>
      <c r="S976" t="str">
        <f t="shared" si="92"/>
        <v>technology</v>
      </c>
      <c r="T976" t="str">
        <f t="shared" si="93"/>
        <v>wearables</v>
      </c>
      <c r="U976">
        <f t="shared" si="94"/>
        <v>2016</v>
      </c>
      <c r="V976">
        <f t="shared" si="95"/>
        <v>2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7">
        <f t="shared" si="90"/>
        <v>42489.696585648147</v>
      </c>
      <c r="L977" s="7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>
        <f>(E977/D977)*100</f>
        <v>2.6069999999999998</v>
      </c>
      <c r="R977" s="8">
        <f>E977/N977</f>
        <v>108.625</v>
      </c>
      <c r="S977" t="str">
        <f t="shared" si="92"/>
        <v>technology</v>
      </c>
      <c r="T977" t="str">
        <f t="shared" si="93"/>
        <v>wearables</v>
      </c>
      <c r="U977">
        <f t="shared" si="94"/>
        <v>2016</v>
      </c>
      <c r="V977">
        <f t="shared" si="95"/>
        <v>4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7">
        <f t="shared" si="90"/>
        <v>42185.058993055558</v>
      </c>
      <c r="L978" s="7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>
        <f>(E978/D978)*100</f>
        <v>1.9259999999999999</v>
      </c>
      <c r="R978" s="8">
        <f>E978/N978</f>
        <v>160.5</v>
      </c>
      <c r="S978" t="str">
        <f t="shared" si="92"/>
        <v>technology</v>
      </c>
      <c r="T978" t="str">
        <f t="shared" si="93"/>
        <v>wearables</v>
      </c>
      <c r="U978">
        <f t="shared" si="94"/>
        <v>2015</v>
      </c>
      <c r="V978">
        <f t="shared" si="95"/>
        <v>6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7">
        <f t="shared" si="90"/>
        <v>42391.942094907412</v>
      </c>
      <c r="L979" s="7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>
        <f>(E979/D979)*100</f>
        <v>33.666666666666664</v>
      </c>
      <c r="R979" s="8">
        <f>E979/N979</f>
        <v>75.75</v>
      </c>
      <c r="S979" t="str">
        <f t="shared" si="92"/>
        <v>technology</v>
      </c>
      <c r="T979" t="str">
        <f t="shared" si="93"/>
        <v>wearables</v>
      </c>
      <c r="U979">
        <f t="shared" si="94"/>
        <v>2016</v>
      </c>
      <c r="V979">
        <f t="shared" si="95"/>
        <v>1</v>
      </c>
    </row>
    <row r="980" spans="1:22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7">
        <f t="shared" si="90"/>
        <v>42395.309039351851</v>
      </c>
      <c r="L980" s="7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>
        <f>(E980/D980)*100</f>
        <v>56.263267182990241</v>
      </c>
      <c r="R980" s="8">
        <f>E980/N980</f>
        <v>790.83739837398377</v>
      </c>
      <c r="S980" t="str">
        <f t="shared" si="92"/>
        <v>technology</v>
      </c>
      <c r="T980" t="str">
        <f t="shared" si="93"/>
        <v>wearables</v>
      </c>
      <c r="U980">
        <f t="shared" si="94"/>
        <v>2016</v>
      </c>
      <c r="V980">
        <f t="shared" si="95"/>
        <v>1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7">
        <f t="shared" si="90"/>
        <v>42506.416990740734</v>
      </c>
      <c r="L981" s="7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>
        <f>(E981/D981)*100</f>
        <v>82.817599999999999</v>
      </c>
      <c r="R981" s="8">
        <f>E981/N981</f>
        <v>301.93916666666667</v>
      </c>
      <c r="S981" t="str">
        <f t="shared" si="92"/>
        <v>technology</v>
      </c>
      <c r="T981" t="str">
        <f t="shared" si="93"/>
        <v>wearables</v>
      </c>
      <c r="U981">
        <f t="shared" si="94"/>
        <v>2016</v>
      </c>
      <c r="V981">
        <f t="shared" si="95"/>
        <v>5</v>
      </c>
    </row>
    <row r="982" spans="1:22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7">
        <f t="shared" si="90"/>
        <v>41928.904189814813</v>
      </c>
      <c r="L982" s="7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>
        <f>(E982/D982)*100</f>
        <v>14.860000000000001</v>
      </c>
      <c r="R982" s="8">
        <f>E982/N982</f>
        <v>47.935483870967744</v>
      </c>
      <c r="S982" t="str">
        <f t="shared" si="92"/>
        <v>technology</v>
      </c>
      <c r="T982" t="str">
        <f t="shared" si="93"/>
        <v>wearables</v>
      </c>
      <c r="U982">
        <f t="shared" si="94"/>
        <v>2014</v>
      </c>
      <c r="V982">
        <f t="shared" si="95"/>
        <v>10</v>
      </c>
    </row>
    <row r="983" spans="1:22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7">
        <f t="shared" si="90"/>
        <v>41830.947013888886</v>
      </c>
      <c r="L983" s="7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>
        <f>(E983/D983)*100</f>
        <v>1.2375123751237513E-2</v>
      </c>
      <c r="R983" s="8">
        <f>E983/N983</f>
        <v>2.75</v>
      </c>
      <c r="S983" t="str">
        <f t="shared" si="92"/>
        <v>technology</v>
      </c>
      <c r="T983" t="str">
        <f t="shared" si="93"/>
        <v>wearables</v>
      </c>
      <c r="U983">
        <f t="shared" si="94"/>
        <v>2014</v>
      </c>
      <c r="V983">
        <f t="shared" si="95"/>
        <v>7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7">
        <f t="shared" si="90"/>
        <v>42615.753310185188</v>
      </c>
      <c r="L984" s="7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>
        <f>(E984/D984)*100</f>
        <v>1.7142857142857144E-2</v>
      </c>
      <c r="R984" s="8">
        <f>E984/N984</f>
        <v>1</v>
      </c>
      <c r="S984" t="str">
        <f t="shared" si="92"/>
        <v>technology</v>
      </c>
      <c r="T984" t="str">
        <f t="shared" si="93"/>
        <v>wearables</v>
      </c>
      <c r="U984">
        <f t="shared" si="94"/>
        <v>2016</v>
      </c>
      <c r="V984">
        <f t="shared" si="95"/>
        <v>9</v>
      </c>
    </row>
    <row r="985" spans="1:22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7">
        <f t="shared" si="90"/>
        <v>42574.667650462965</v>
      </c>
      <c r="L985" s="7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>
        <f>(E985/D985)*100</f>
        <v>29.506136117214709</v>
      </c>
      <c r="R985" s="8">
        <f>E985/N985</f>
        <v>171.79329608938548</v>
      </c>
      <c r="S985" t="str">
        <f t="shared" si="92"/>
        <v>technology</v>
      </c>
      <c r="T985" t="str">
        <f t="shared" si="93"/>
        <v>wearables</v>
      </c>
      <c r="U985">
        <f t="shared" si="94"/>
        <v>2016</v>
      </c>
      <c r="V985">
        <f t="shared" si="95"/>
        <v>7</v>
      </c>
    </row>
    <row r="986" spans="1:22" ht="57.6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7">
        <f t="shared" si="90"/>
        <v>42061.11583333333</v>
      </c>
      <c r="L986" s="7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>
        <f>(E986/D986)*100</f>
        <v>1.06</v>
      </c>
      <c r="R986" s="8">
        <f>E986/N986</f>
        <v>35.333333333333336</v>
      </c>
      <c r="S986" t="str">
        <f t="shared" si="92"/>
        <v>technology</v>
      </c>
      <c r="T986" t="str">
        <f t="shared" si="93"/>
        <v>wearables</v>
      </c>
      <c r="U986">
        <f t="shared" si="94"/>
        <v>2015</v>
      </c>
      <c r="V986">
        <f t="shared" si="95"/>
        <v>2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7">
        <f t="shared" si="90"/>
        <v>42339.967708333337</v>
      </c>
      <c r="L987" s="7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>
        <f>(E987/D987)*100</f>
        <v>6.293333333333333</v>
      </c>
      <c r="R987" s="8">
        <f>E987/N987</f>
        <v>82.086956521739125</v>
      </c>
      <c r="S987" t="str">
        <f t="shared" si="92"/>
        <v>technology</v>
      </c>
      <c r="T987" t="str">
        <f t="shared" si="93"/>
        <v>wearables</v>
      </c>
      <c r="U987">
        <f t="shared" si="94"/>
        <v>2015</v>
      </c>
      <c r="V987">
        <f t="shared" si="95"/>
        <v>12</v>
      </c>
    </row>
    <row r="988" spans="1:22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7">
        <f t="shared" si="90"/>
        <v>42324.767361111109</v>
      </c>
      <c r="L988" s="7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>
        <f>(E988/D988)*100</f>
        <v>12.75</v>
      </c>
      <c r="R988" s="8">
        <f>E988/N988</f>
        <v>110.8695652173913</v>
      </c>
      <c r="S988" t="str">
        <f t="shared" si="92"/>
        <v>technology</v>
      </c>
      <c r="T988" t="str">
        <f t="shared" si="93"/>
        <v>wearables</v>
      </c>
      <c r="U988">
        <f t="shared" si="94"/>
        <v>2015</v>
      </c>
      <c r="V988">
        <f t="shared" si="95"/>
        <v>11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7">
        <f t="shared" si="90"/>
        <v>41773.294560185182</v>
      </c>
      <c r="L989" s="7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>
        <f>(E989/D989)*100</f>
        <v>13.22</v>
      </c>
      <c r="R989" s="8">
        <f>E989/N989</f>
        <v>161.21951219512195</v>
      </c>
      <c r="S989" t="str">
        <f t="shared" si="92"/>
        <v>technology</v>
      </c>
      <c r="T989" t="str">
        <f t="shared" si="93"/>
        <v>wearables</v>
      </c>
      <c r="U989">
        <f t="shared" si="94"/>
        <v>2014</v>
      </c>
      <c r="V989">
        <f t="shared" si="95"/>
        <v>5</v>
      </c>
    </row>
    <row r="990" spans="1:22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7">
        <f t="shared" si="90"/>
        <v>42614.356770833328</v>
      </c>
      <c r="L990" s="7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>
        <f>(E990/D990)*100</f>
        <v>0</v>
      </c>
      <c r="R990" s="8" t="e">
        <f>E990/N990</f>
        <v>#DIV/0!</v>
      </c>
      <c r="S990" t="str">
        <f t="shared" si="92"/>
        <v>technology</v>
      </c>
      <c r="T990" t="str">
        <f t="shared" si="93"/>
        <v>wearables</v>
      </c>
      <c r="U990">
        <f t="shared" si="94"/>
        <v>2016</v>
      </c>
      <c r="V990">
        <f t="shared" si="95"/>
        <v>9</v>
      </c>
    </row>
    <row r="991" spans="1:22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7">
        <f t="shared" si="90"/>
        <v>42611.933969907404</v>
      </c>
      <c r="L991" s="7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>
        <f>(E991/D991)*100</f>
        <v>16.77</v>
      </c>
      <c r="R991" s="8">
        <f>E991/N991</f>
        <v>52.40625</v>
      </c>
      <c r="S991" t="str">
        <f t="shared" si="92"/>
        <v>technology</v>
      </c>
      <c r="T991" t="str">
        <f t="shared" si="93"/>
        <v>wearables</v>
      </c>
      <c r="U991">
        <f t="shared" si="94"/>
        <v>2016</v>
      </c>
      <c r="V991">
        <f t="shared" si="95"/>
        <v>8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7">
        <f t="shared" si="90"/>
        <v>41855.784305555557</v>
      </c>
      <c r="L992" s="7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>
        <f>(E992/D992)*100</f>
        <v>0.104</v>
      </c>
      <c r="R992" s="8">
        <f>E992/N992</f>
        <v>13</v>
      </c>
      <c r="S992" t="str">
        <f t="shared" si="92"/>
        <v>technology</v>
      </c>
      <c r="T992" t="str">
        <f t="shared" si="93"/>
        <v>wearables</v>
      </c>
      <c r="U992">
        <f t="shared" si="94"/>
        <v>2014</v>
      </c>
      <c r="V992">
        <f t="shared" si="95"/>
        <v>8</v>
      </c>
    </row>
    <row r="993" spans="1:22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7">
        <f t="shared" si="90"/>
        <v>42538.75680555556</v>
      </c>
      <c r="L993" s="7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>
        <f>(E993/D993)*100</f>
        <v>4.24</v>
      </c>
      <c r="R993" s="8">
        <f>E993/N993</f>
        <v>30.285714285714285</v>
      </c>
      <c r="S993" t="str">
        <f t="shared" si="92"/>
        <v>technology</v>
      </c>
      <c r="T993" t="str">
        <f t="shared" si="93"/>
        <v>wearables</v>
      </c>
      <c r="U993">
        <f t="shared" si="94"/>
        <v>2016</v>
      </c>
      <c r="V993">
        <f t="shared" si="95"/>
        <v>6</v>
      </c>
    </row>
    <row r="994" spans="1:22" ht="28.8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7">
        <f t="shared" si="90"/>
        <v>42437.924988425926</v>
      </c>
      <c r="L994" s="7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>
        <f>(E994/D994)*100</f>
        <v>0.46699999999999997</v>
      </c>
      <c r="R994" s="8">
        <f>E994/N994</f>
        <v>116.75</v>
      </c>
      <c r="S994" t="str">
        <f t="shared" si="92"/>
        <v>technology</v>
      </c>
      <c r="T994" t="str">
        <f t="shared" si="93"/>
        <v>wearables</v>
      </c>
      <c r="U994">
        <f t="shared" si="94"/>
        <v>2016</v>
      </c>
      <c r="V994">
        <f t="shared" si="95"/>
        <v>3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7">
        <f t="shared" si="90"/>
        <v>42652.964907407411</v>
      </c>
      <c r="L995" s="7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>
        <f>(E995/D995)*100</f>
        <v>25.087142857142858</v>
      </c>
      <c r="R995" s="8">
        <f>E995/N995</f>
        <v>89.59693877551021</v>
      </c>
      <c r="S995" t="str">
        <f t="shared" si="92"/>
        <v>technology</v>
      </c>
      <c r="T995" t="str">
        <f t="shared" si="93"/>
        <v>wearables</v>
      </c>
      <c r="U995">
        <f t="shared" si="94"/>
        <v>2016</v>
      </c>
      <c r="V995">
        <f t="shared" si="95"/>
        <v>10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7">
        <f t="shared" si="90"/>
        <v>41921.263078703705</v>
      </c>
      <c r="L996" s="7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>
        <f>(E996/D996)*100</f>
        <v>2.3345000000000002</v>
      </c>
      <c r="R996" s="8">
        <f>E996/N996</f>
        <v>424.45454545454544</v>
      </c>
      <c r="S996" t="str">
        <f t="shared" si="92"/>
        <v>technology</v>
      </c>
      <c r="T996" t="str">
        <f t="shared" si="93"/>
        <v>wearables</v>
      </c>
      <c r="U996">
        <f t="shared" si="94"/>
        <v>2014</v>
      </c>
      <c r="V996">
        <f t="shared" si="95"/>
        <v>10</v>
      </c>
    </row>
    <row r="997" spans="1:22" ht="28.8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7">
        <f t="shared" si="90"/>
        <v>41947.940740740742</v>
      </c>
      <c r="L997" s="7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>
        <f>(E997/D997)*100</f>
        <v>7.26</v>
      </c>
      <c r="R997" s="8">
        <f>E997/N997</f>
        <v>80.666666666666671</v>
      </c>
      <c r="S997" t="str">
        <f t="shared" si="92"/>
        <v>technology</v>
      </c>
      <c r="T997" t="str">
        <f t="shared" si="93"/>
        <v>wearables</v>
      </c>
      <c r="U997">
        <f t="shared" si="94"/>
        <v>2014</v>
      </c>
      <c r="V997">
        <f t="shared" si="95"/>
        <v>11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7">
        <f t="shared" si="90"/>
        <v>41817.866435185184</v>
      </c>
      <c r="L998" s="7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>
        <f>(E998/D998)*100</f>
        <v>1.625</v>
      </c>
      <c r="R998" s="8">
        <f>E998/N998</f>
        <v>13</v>
      </c>
      <c r="S998" t="str">
        <f t="shared" si="92"/>
        <v>technology</v>
      </c>
      <c r="T998" t="str">
        <f t="shared" si="93"/>
        <v>wearables</v>
      </c>
      <c r="U998">
        <f t="shared" si="94"/>
        <v>2014</v>
      </c>
      <c r="V998">
        <f t="shared" si="95"/>
        <v>6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7">
        <f t="shared" si="90"/>
        <v>41941.10297453704</v>
      </c>
      <c r="L999" s="7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>
        <f>(E999/D999)*100</f>
        <v>1.3</v>
      </c>
      <c r="R999" s="8">
        <f>E999/N999</f>
        <v>8.125</v>
      </c>
      <c r="S999" t="str">
        <f t="shared" si="92"/>
        <v>technology</v>
      </c>
      <c r="T999" t="str">
        <f t="shared" si="93"/>
        <v>wearables</v>
      </c>
      <c r="U999">
        <f t="shared" si="94"/>
        <v>2014</v>
      </c>
      <c r="V999">
        <f t="shared" si="95"/>
        <v>10</v>
      </c>
    </row>
    <row r="1000" spans="1:22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7">
        <f t="shared" si="90"/>
        <v>42282.168993055559</v>
      </c>
      <c r="L1000" s="7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>
        <f>(E1000/D1000)*100</f>
        <v>58.558333333333337</v>
      </c>
      <c r="R1000" s="8">
        <f>E1000/N1000</f>
        <v>153.42794759825327</v>
      </c>
      <c r="S1000" t="str">
        <f t="shared" si="92"/>
        <v>technology</v>
      </c>
      <c r="T1000" t="str">
        <f t="shared" si="93"/>
        <v>wearables</v>
      </c>
      <c r="U1000">
        <f t="shared" si="94"/>
        <v>2015</v>
      </c>
      <c r="V1000">
        <f t="shared" si="95"/>
        <v>10</v>
      </c>
    </row>
    <row r="1001" spans="1:22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7">
        <f t="shared" si="90"/>
        <v>41926.29965277778</v>
      </c>
      <c r="L1001" s="7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>
        <f>(E1001/D1001)*100</f>
        <v>7.7886666666666677</v>
      </c>
      <c r="R1001" s="8">
        <f>E1001/N1001</f>
        <v>292.07499999999999</v>
      </c>
      <c r="S1001" t="str">
        <f t="shared" si="92"/>
        <v>technology</v>
      </c>
      <c r="T1001" t="str">
        <f t="shared" si="93"/>
        <v>wearables</v>
      </c>
      <c r="U1001">
        <f t="shared" si="94"/>
        <v>2014</v>
      </c>
      <c r="V1001">
        <f t="shared" si="95"/>
        <v>10</v>
      </c>
    </row>
    <row r="1002" spans="1:22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7">
        <f t="shared" si="90"/>
        <v>42749.059722222228</v>
      </c>
      <c r="L1002" s="7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>
        <f>(E1002/D1002)*100</f>
        <v>2.2157147647256061</v>
      </c>
      <c r="R1002" s="8">
        <f>E1002/N1002</f>
        <v>3304</v>
      </c>
      <c r="S1002" t="str">
        <f t="shared" si="92"/>
        <v>technology</v>
      </c>
      <c r="T1002" t="str">
        <f t="shared" si="93"/>
        <v>wearables</v>
      </c>
      <c r="U1002">
        <f t="shared" si="94"/>
        <v>2017</v>
      </c>
      <c r="V1002">
        <f t="shared" si="95"/>
        <v>1</v>
      </c>
    </row>
    <row r="1003" spans="1:22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7">
        <f t="shared" si="90"/>
        <v>42720.720057870371</v>
      </c>
      <c r="L1003" s="7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>
        <f>(E1003/D1003)*100</f>
        <v>104</v>
      </c>
      <c r="R1003" s="8">
        <f>E1003/N1003</f>
        <v>1300</v>
      </c>
      <c r="S1003" t="str">
        <f t="shared" si="92"/>
        <v>technology</v>
      </c>
      <c r="T1003" t="str">
        <f t="shared" si="93"/>
        <v>wearables</v>
      </c>
      <c r="U1003">
        <f t="shared" si="94"/>
        <v>2016</v>
      </c>
      <c r="V1003">
        <f t="shared" si="95"/>
        <v>12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7">
        <f t="shared" si="90"/>
        <v>42325.684189814812</v>
      </c>
      <c r="L1004" s="7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>
        <f>(E1004/D1004)*100</f>
        <v>29.6029602960296</v>
      </c>
      <c r="R1004" s="8">
        <f>E1004/N1004</f>
        <v>134.54545454545453</v>
      </c>
      <c r="S1004" t="str">
        <f t="shared" si="92"/>
        <v>technology</v>
      </c>
      <c r="T1004" t="str">
        <f t="shared" si="93"/>
        <v>wearables</v>
      </c>
      <c r="U1004">
        <f t="shared" si="94"/>
        <v>2015</v>
      </c>
      <c r="V1004">
        <f t="shared" si="95"/>
        <v>11</v>
      </c>
    </row>
    <row r="1005" spans="1:22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7">
        <f t="shared" si="90"/>
        <v>42780.709039351852</v>
      </c>
      <c r="L1005" s="7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>
        <f>(E1005/D1005)*100</f>
        <v>16.055</v>
      </c>
      <c r="R1005" s="8">
        <f>E1005/N1005</f>
        <v>214.06666666666666</v>
      </c>
      <c r="S1005" t="str">
        <f t="shared" si="92"/>
        <v>technology</v>
      </c>
      <c r="T1005" t="str">
        <f t="shared" si="93"/>
        <v>wearables</v>
      </c>
      <c r="U1005">
        <f t="shared" si="94"/>
        <v>2017</v>
      </c>
      <c r="V1005">
        <f t="shared" si="95"/>
        <v>2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7">
        <f t="shared" si="90"/>
        <v>42388.708645833336</v>
      </c>
      <c r="L1006" s="7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>
        <f>(E1006/D1006)*100</f>
        <v>82.207999999999998</v>
      </c>
      <c r="R1006" s="8">
        <f>E1006/N1006</f>
        <v>216.33684210526314</v>
      </c>
      <c r="S1006" t="str">
        <f t="shared" si="92"/>
        <v>technology</v>
      </c>
      <c r="T1006" t="str">
        <f t="shared" si="93"/>
        <v>wearables</v>
      </c>
      <c r="U1006">
        <f t="shared" si="94"/>
        <v>2016</v>
      </c>
      <c r="V1006">
        <f t="shared" si="95"/>
        <v>1</v>
      </c>
    </row>
    <row r="1007" spans="1:22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7">
        <f t="shared" si="90"/>
        <v>42276.624803240738</v>
      </c>
      <c r="L1007" s="7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>
        <f>(E1007/D1007)*100</f>
        <v>75.051000000000002</v>
      </c>
      <c r="R1007" s="8">
        <f>E1007/N1007</f>
        <v>932.31055900621118</v>
      </c>
      <c r="S1007" t="str">
        <f t="shared" si="92"/>
        <v>technology</v>
      </c>
      <c r="T1007" t="str">
        <f t="shared" si="93"/>
        <v>wearables</v>
      </c>
      <c r="U1007">
        <f t="shared" si="94"/>
        <v>2015</v>
      </c>
      <c r="V1007">
        <f t="shared" si="95"/>
        <v>9</v>
      </c>
    </row>
    <row r="1008" spans="1:22" ht="28.8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7">
        <f t="shared" si="90"/>
        <v>41977.040185185186</v>
      </c>
      <c r="L1008" s="7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>
        <f>(E1008/D1008)*100</f>
        <v>5.8500000000000005</v>
      </c>
      <c r="R1008" s="8">
        <f>E1008/N1008</f>
        <v>29.25</v>
      </c>
      <c r="S1008" t="str">
        <f t="shared" si="92"/>
        <v>technology</v>
      </c>
      <c r="T1008" t="str">
        <f t="shared" si="93"/>
        <v>wearables</v>
      </c>
      <c r="U1008">
        <f t="shared" si="94"/>
        <v>2014</v>
      </c>
      <c r="V1008">
        <f t="shared" si="95"/>
        <v>12</v>
      </c>
    </row>
    <row r="1009" spans="1:22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7">
        <f t="shared" si="90"/>
        <v>42676.583599537036</v>
      </c>
      <c r="L1009" s="7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>
        <f>(E1009/D1009)*100</f>
        <v>44.32</v>
      </c>
      <c r="R1009" s="8">
        <f>E1009/N1009</f>
        <v>174.94736842105263</v>
      </c>
      <c r="S1009" t="str">
        <f t="shared" si="92"/>
        <v>technology</v>
      </c>
      <c r="T1009" t="str">
        <f t="shared" si="93"/>
        <v>wearables</v>
      </c>
      <c r="U1009">
        <f t="shared" si="94"/>
        <v>2016</v>
      </c>
      <c r="V1009">
        <f t="shared" si="95"/>
        <v>11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7">
        <f t="shared" si="90"/>
        <v>42702.809201388889</v>
      </c>
      <c r="L1010" s="7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>
        <f>(E1010/D1010)*100</f>
        <v>0.26737967914438499</v>
      </c>
      <c r="R1010" s="8">
        <f>E1010/N1010</f>
        <v>250</v>
      </c>
      <c r="S1010" t="str">
        <f t="shared" si="92"/>
        <v>technology</v>
      </c>
      <c r="T1010" t="str">
        <f t="shared" si="93"/>
        <v>wearables</v>
      </c>
      <c r="U1010">
        <f t="shared" si="94"/>
        <v>2016</v>
      </c>
      <c r="V1010">
        <f t="shared" si="95"/>
        <v>11</v>
      </c>
    </row>
    <row r="1011" spans="1:22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7">
        <f t="shared" si="90"/>
        <v>42510.604699074072</v>
      </c>
      <c r="L1011" s="7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>
        <f>(E1011/D1011)*100</f>
        <v>13.13</v>
      </c>
      <c r="R1011" s="8">
        <f>E1011/N1011</f>
        <v>65</v>
      </c>
      <c r="S1011" t="str">
        <f t="shared" si="92"/>
        <v>technology</v>
      </c>
      <c r="T1011" t="str">
        <f t="shared" si="93"/>
        <v>wearables</v>
      </c>
      <c r="U1011">
        <f t="shared" si="94"/>
        <v>2016</v>
      </c>
      <c r="V1011">
        <f t="shared" si="95"/>
        <v>5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7">
        <f t="shared" si="90"/>
        <v>42561.829421296294</v>
      </c>
      <c r="L1012" s="7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>
        <f>(E1012/D1012)*100</f>
        <v>0.19088937093275488</v>
      </c>
      <c r="R1012" s="8">
        <f>E1012/N1012</f>
        <v>55</v>
      </c>
      <c r="S1012" t="str">
        <f t="shared" si="92"/>
        <v>technology</v>
      </c>
      <c r="T1012" t="str">
        <f t="shared" si="93"/>
        <v>wearables</v>
      </c>
      <c r="U1012">
        <f t="shared" si="94"/>
        <v>2016</v>
      </c>
      <c r="V1012">
        <f t="shared" si="95"/>
        <v>7</v>
      </c>
    </row>
    <row r="1013" spans="1:22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7">
        <f t="shared" si="90"/>
        <v>41946.898090277777</v>
      </c>
      <c r="L1013" s="7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>
        <f>(E1013/D1013)*100</f>
        <v>0.375</v>
      </c>
      <c r="R1013" s="8">
        <f>E1013/N1013</f>
        <v>75</v>
      </c>
      <c r="S1013" t="str">
        <f t="shared" si="92"/>
        <v>technology</v>
      </c>
      <c r="T1013" t="str">
        <f t="shared" si="93"/>
        <v>wearables</v>
      </c>
      <c r="U1013">
        <f t="shared" si="94"/>
        <v>2014</v>
      </c>
      <c r="V1013">
        <f t="shared" si="95"/>
        <v>11</v>
      </c>
    </row>
    <row r="1014" spans="1:22" ht="43.2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7">
        <f t="shared" si="90"/>
        <v>42714.440416666665</v>
      </c>
      <c r="L1014" s="7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>
        <f>(E1014/D1014)*100</f>
        <v>21535.021000000001</v>
      </c>
      <c r="R1014" s="8">
        <f>E1014/N1014</f>
        <v>1389.3561935483872</v>
      </c>
      <c r="S1014" t="str">
        <f t="shared" si="92"/>
        <v>technology</v>
      </c>
      <c r="T1014" t="str">
        <f t="shared" si="93"/>
        <v>wearables</v>
      </c>
      <c r="U1014">
        <f t="shared" si="94"/>
        <v>2016</v>
      </c>
      <c r="V1014">
        <f t="shared" si="95"/>
        <v>12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7">
        <f t="shared" si="90"/>
        <v>42339.833981481483</v>
      </c>
      <c r="L1015" s="7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>
        <f>(E1015/D1015)*100</f>
        <v>34.527999999999999</v>
      </c>
      <c r="R1015" s="8">
        <f>E1015/N1015</f>
        <v>95.911111111111111</v>
      </c>
      <c r="S1015" t="str">
        <f t="shared" si="92"/>
        <v>technology</v>
      </c>
      <c r="T1015" t="str">
        <f t="shared" si="93"/>
        <v>wearables</v>
      </c>
      <c r="U1015">
        <f t="shared" si="94"/>
        <v>2015</v>
      </c>
      <c r="V1015">
        <f t="shared" si="95"/>
        <v>12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7">
        <f t="shared" si="90"/>
        <v>41955.002488425926</v>
      </c>
      <c r="L1016" s="7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>
        <f>(E1016/D1016)*100</f>
        <v>30.599999999999998</v>
      </c>
      <c r="R1016" s="8">
        <f>E1016/N1016</f>
        <v>191.25</v>
      </c>
      <c r="S1016" t="str">
        <f t="shared" si="92"/>
        <v>technology</v>
      </c>
      <c r="T1016" t="str">
        <f t="shared" si="93"/>
        <v>wearables</v>
      </c>
      <c r="U1016">
        <f t="shared" si="94"/>
        <v>2014</v>
      </c>
      <c r="V1016">
        <f t="shared" si="95"/>
        <v>11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7">
        <f t="shared" si="90"/>
        <v>42303.878414351857</v>
      </c>
      <c r="L1017" s="7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>
        <f>(E1017/D1017)*100</f>
        <v>2.666666666666667</v>
      </c>
      <c r="R1017" s="8">
        <f>E1017/N1017</f>
        <v>40</v>
      </c>
      <c r="S1017" t="str">
        <f t="shared" si="92"/>
        <v>technology</v>
      </c>
      <c r="T1017" t="str">
        <f t="shared" si="93"/>
        <v>wearables</v>
      </c>
      <c r="U1017">
        <f t="shared" si="94"/>
        <v>2015</v>
      </c>
      <c r="V1017">
        <f t="shared" si="95"/>
        <v>10</v>
      </c>
    </row>
    <row r="1018" spans="1:22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7">
        <f t="shared" si="90"/>
        <v>42422.107129629629</v>
      </c>
      <c r="L1018" s="7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>
        <f>(E1018/D1018)*100</f>
        <v>2.8420000000000001</v>
      </c>
      <c r="R1018" s="8">
        <f>E1018/N1018</f>
        <v>74.78947368421052</v>
      </c>
      <c r="S1018" t="str">
        <f t="shared" si="92"/>
        <v>technology</v>
      </c>
      <c r="T1018" t="str">
        <f t="shared" si="93"/>
        <v>wearables</v>
      </c>
      <c r="U1018">
        <f t="shared" si="94"/>
        <v>2016</v>
      </c>
      <c r="V1018">
        <f t="shared" si="95"/>
        <v>2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7">
        <f t="shared" si="90"/>
        <v>42289.675173611111</v>
      </c>
      <c r="L1019" s="7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>
        <f>(E1019/D1019)*100</f>
        <v>22.878799999999998</v>
      </c>
      <c r="R1019" s="8">
        <f>E1019/N1019</f>
        <v>161.11830985915492</v>
      </c>
      <c r="S1019" t="str">
        <f t="shared" si="92"/>
        <v>technology</v>
      </c>
      <c r="T1019" t="str">
        <f t="shared" si="93"/>
        <v>wearables</v>
      </c>
      <c r="U1019">
        <f t="shared" si="94"/>
        <v>2015</v>
      </c>
      <c r="V1019">
        <f t="shared" si="95"/>
        <v>10</v>
      </c>
    </row>
    <row r="1020" spans="1:22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7">
        <f t="shared" si="90"/>
        <v>42535.492280092592</v>
      </c>
      <c r="L1020" s="7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>
        <f>(E1020/D1020)*100</f>
        <v>3.105</v>
      </c>
      <c r="R1020" s="8">
        <f>E1020/N1020</f>
        <v>88.714285714285708</v>
      </c>
      <c r="S1020" t="str">
        <f t="shared" si="92"/>
        <v>technology</v>
      </c>
      <c r="T1020" t="str">
        <f t="shared" si="93"/>
        <v>wearables</v>
      </c>
      <c r="U1020">
        <f t="shared" si="94"/>
        <v>2016</v>
      </c>
      <c r="V1020">
        <f t="shared" si="95"/>
        <v>6</v>
      </c>
    </row>
    <row r="1021" spans="1:22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7">
        <f t="shared" si="90"/>
        <v>42009.973946759259</v>
      </c>
      <c r="L1021" s="7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>
        <f>(E1021/D1021)*100</f>
        <v>47.333333333333336</v>
      </c>
      <c r="R1021" s="8">
        <f>E1021/N1021</f>
        <v>53.25</v>
      </c>
      <c r="S1021" t="str">
        <f t="shared" si="92"/>
        <v>technology</v>
      </c>
      <c r="T1021" t="str">
        <f t="shared" si="93"/>
        <v>wearables</v>
      </c>
      <c r="U1021">
        <f t="shared" si="94"/>
        <v>2015</v>
      </c>
      <c r="V1021">
        <f t="shared" si="95"/>
        <v>1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7">
        <f t="shared" si="90"/>
        <v>42127.069548611107</v>
      </c>
      <c r="L1022" s="7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>
        <f>(E1022/D1022)*100</f>
        <v>205.54838709677421</v>
      </c>
      <c r="R1022" s="8">
        <f>E1022/N1022</f>
        <v>106.2</v>
      </c>
      <c r="S1022" t="str">
        <f t="shared" si="92"/>
        <v>music</v>
      </c>
      <c r="T1022" t="str">
        <f t="shared" si="93"/>
        <v>electronic music</v>
      </c>
      <c r="U1022">
        <f t="shared" si="94"/>
        <v>2015</v>
      </c>
      <c r="V1022">
        <f t="shared" si="95"/>
        <v>5</v>
      </c>
    </row>
    <row r="1023" spans="1:22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7">
        <f t="shared" si="90"/>
        <v>42271.251979166671</v>
      </c>
      <c r="L1023" s="7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>
        <f>(E1023/D1023)*100</f>
        <v>351.80366666666669</v>
      </c>
      <c r="R1023" s="8">
        <f>E1023/N1023</f>
        <v>22.079728033472804</v>
      </c>
      <c r="S1023" t="str">
        <f t="shared" si="92"/>
        <v>music</v>
      </c>
      <c r="T1023" t="str">
        <f t="shared" si="93"/>
        <v>electronic music</v>
      </c>
      <c r="U1023">
        <f t="shared" si="94"/>
        <v>2015</v>
      </c>
      <c r="V1023">
        <f t="shared" si="95"/>
        <v>9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7">
        <f t="shared" si="90"/>
        <v>42111.646724537044</v>
      </c>
      <c r="L1024" s="7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>
        <f>(E1024/D1024)*100</f>
        <v>114.9</v>
      </c>
      <c r="R1024" s="8">
        <f>E1024/N1024</f>
        <v>31.054054054054053</v>
      </c>
      <c r="S1024" t="str">
        <f t="shared" si="92"/>
        <v>music</v>
      </c>
      <c r="T1024" t="str">
        <f t="shared" si="93"/>
        <v>electronic music</v>
      </c>
      <c r="U1024">
        <f t="shared" si="94"/>
        <v>2015</v>
      </c>
      <c r="V1024">
        <f t="shared" si="95"/>
        <v>4</v>
      </c>
    </row>
    <row r="1025" spans="1:22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7">
        <f t="shared" si="90"/>
        <v>42145.919687500005</v>
      </c>
      <c r="L1025" s="7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>
        <f>(E1025/D1025)*100</f>
        <v>237.15</v>
      </c>
      <c r="R1025" s="8">
        <f>E1025/N1025</f>
        <v>36.206106870229007</v>
      </c>
      <c r="S1025" t="str">
        <f t="shared" si="92"/>
        <v>music</v>
      </c>
      <c r="T1025" t="str">
        <f t="shared" si="93"/>
        <v>electronic music</v>
      </c>
      <c r="U1025">
        <f t="shared" si="94"/>
        <v>2015</v>
      </c>
      <c r="V1025">
        <f t="shared" si="95"/>
        <v>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7">
        <f t="shared" si="90"/>
        <v>42370.580590277779</v>
      </c>
      <c r="L1026" s="7">
        <f t="shared" si="9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>
        <f>(E1026/D1026)*100</f>
        <v>118.63774999999998</v>
      </c>
      <c r="R1026" s="8">
        <f>E1026/N1026</f>
        <v>388.9762295081967</v>
      </c>
      <c r="S1026" t="str">
        <f t="shared" si="92"/>
        <v>music</v>
      </c>
      <c r="T1026" t="str">
        <f t="shared" si="93"/>
        <v>electronic music</v>
      </c>
      <c r="U1026">
        <f t="shared" si="94"/>
        <v>2016</v>
      </c>
      <c r="V1026">
        <f t="shared" si="95"/>
        <v>1</v>
      </c>
    </row>
    <row r="1027" spans="1:22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7">
        <f t="shared" ref="K1027:K1090" si="96">(((J1027/60)/60/24)+DATE(1970,1,1))</f>
        <v>42049.833761574075</v>
      </c>
      <c r="L1027" s="7">
        <f t="shared" ref="L1027:L1090" si="97">(((I1027/60)/60/24)+DATE(1970,1,1))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>
        <f>(E1027/D1027)*100</f>
        <v>109.92831428571431</v>
      </c>
      <c r="R1027" s="8">
        <f>E1027/N1027</f>
        <v>71.848571428571432</v>
      </c>
      <c r="S1027" t="str">
        <f t="shared" ref="S1027:S1090" si="98">LEFT(P1027,SEARCH("/",P1027,1)-1)</f>
        <v>music</v>
      </c>
      <c r="T1027" t="str">
        <f t="shared" ref="T1027:T1090" si="99">RIGHT(P1027,LEN(P1027) -FIND("/",P1027))</f>
        <v>electronic music</v>
      </c>
      <c r="U1027">
        <f t="shared" ref="U1027:U1090" si="100">YEAR(K1027)</f>
        <v>2015</v>
      </c>
      <c r="V1027">
        <f t="shared" ref="V1027:V1090" si="101">MONTH(K1027)</f>
        <v>2</v>
      </c>
    </row>
    <row r="1028" spans="1:22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7">
        <f t="shared" si="96"/>
        <v>42426.407592592594</v>
      </c>
      <c r="L1028" s="7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>
        <f>(E1028/D1028)*100</f>
        <v>100.00828571428571</v>
      </c>
      <c r="R1028" s="8">
        <f>E1028/N1028</f>
        <v>57.381803278688523</v>
      </c>
      <c r="S1028" t="str">
        <f t="shared" si="98"/>
        <v>music</v>
      </c>
      <c r="T1028" t="str">
        <f t="shared" si="99"/>
        <v>electronic music</v>
      </c>
      <c r="U1028">
        <f t="shared" si="100"/>
        <v>2016</v>
      </c>
      <c r="V1028">
        <f t="shared" si="101"/>
        <v>2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7">
        <f t="shared" si="96"/>
        <v>41905.034108796295</v>
      </c>
      <c r="L1029" s="7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>
        <f>(E1029/D1029)*100</f>
        <v>103.09292094387415</v>
      </c>
      <c r="R1029" s="8">
        <f>E1029/N1029</f>
        <v>69.666666666666671</v>
      </c>
      <c r="S1029" t="str">
        <f t="shared" si="98"/>
        <v>music</v>
      </c>
      <c r="T1029" t="str">
        <f t="shared" si="99"/>
        <v>electronic music</v>
      </c>
      <c r="U1029">
        <f t="shared" si="100"/>
        <v>2014</v>
      </c>
      <c r="V1029">
        <f t="shared" si="101"/>
        <v>9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7">
        <f t="shared" si="96"/>
        <v>42755.627372685187</v>
      </c>
      <c r="L1030" s="7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>
        <f>(E1030/D1030)*100</f>
        <v>117.27000000000001</v>
      </c>
      <c r="R1030" s="8">
        <f>E1030/N1030</f>
        <v>45.988235294117644</v>
      </c>
      <c r="S1030" t="str">
        <f t="shared" si="98"/>
        <v>music</v>
      </c>
      <c r="T1030" t="str">
        <f t="shared" si="99"/>
        <v>electronic music</v>
      </c>
      <c r="U1030">
        <f t="shared" si="100"/>
        <v>2017</v>
      </c>
      <c r="V1030">
        <f t="shared" si="101"/>
        <v>1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7">
        <f t="shared" si="96"/>
        <v>42044.711886574078</v>
      </c>
      <c r="L1031" s="7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>
        <f>(E1031/D1031)*100</f>
        <v>111.75999999999999</v>
      </c>
      <c r="R1031" s="8">
        <f>E1031/N1031</f>
        <v>79.262411347517727</v>
      </c>
      <c r="S1031" t="str">
        <f t="shared" si="98"/>
        <v>music</v>
      </c>
      <c r="T1031" t="str">
        <f t="shared" si="99"/>
        <v>electronic music</v>
      </c>
      <c r="U1031">
        <f t="shared" si="100"/>
        <v>2015</v>
      </c>
      <c r="V1031">
        <f t="shared" si="101"/>
        <v>2</v>
      </c>
    </row>
    <row r="1032" spans="1:22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7">
        <f t="shared" si="96"/>
        <v>42611.483206018514</v>
      </c>
      <c r="L1032" s="7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>
        <f>(E1032/D1032)*100</f>
        <v>342.09999999999997</v>
      </c>
      <c r="R1032" s="8">
        <f>E1032/N1032</f>
        <v>43.031446540880502</v>
      </c>
      <c r="S1032" t="str">
        <f t="shared" si="98"/>
        <v>music</v>
      </c>
      <c r="T1032" t="str">
        <f t="shared" si="99"/>
        <v>electronic music</v>
      </c>
      <c r="U1032">
        <f t="shared" si="100"/>
        <v>2016</v>
      </c>
      <c r="V1032">
        <f t="shared" si="101"/>
        <v>8</v>
      </c>
    </row>
    <row r="1033" spans="1:22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7">
        <f t="shared" si="96"/>
        <v>42324.764004629629</v>
      </c>
      <c r="L1033" s="7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>
        <f>(E1033/D1033)*100</f>
        <v>107.4</v>
      </c>
      <c r="R1033" s="8">
        <f>E1033/N1033</f>
        <v>108.48484848484848</v>
      </c>
      <c r="S1033" t="str">
        <f t="shared" si="98"/>
        <v>music</v>
      </c>
      <c r="T1033" t="str">
        <f t="shared" si="99"/>
        <v>electronic music</v>
      </c>
      <c r="U1033">
        <f t="shared" si="100"/>
        <v>2015</v>
      </c>
      <c r="V1033">
        <f t="shared" si="101"/>
        <v>11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7">
        <f t="shared" si="96"/>
        <v>42514.666956018518</v>
      </c>
      <c r="L1034" s="7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>
        <f>(E1034/D1034)*100</f>
        <v>108.49703703703703</v>
      </c>
      <c r="R1034" s="8">
        <f>E1034/N1034</f>
        <v>61.029583333333335</v>
      </c>
      <c r="S1034" t="str">
        <f t="shared" si="98"/>
        <v>music</v>
      </c>
      <c r="T1034" t="str">
        <f t="shared" si="99"/>
        <v>electronic music</v>
      </c>
      <c r="U1034">
        <f t="shared" si="100"/>
        <v>2016</v>
      </c>
      <c r="V1034">
        <f t="shared" si="101"/>
        <v>5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7">
        <f t="shared" si="96"/>
        <v>42688.732407407413</v>
      </c>
      <c r="L1035" s="7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>
        <f>(E1035/D1035)*100</f>
        <v>102.86144578313252</v>
      </c>
      <c r="R1035" s="8">
        <f>E1035/N1035</f>
        <v>50.592592592592595</v>
      </c>
      <c r="S1035" t="str">
        <f t="shared" si="98"/>
        <v>music</v>
      </c>
      <c r="T1035" t="str">
        <f t="shared" si="99"/>
        <v>electronic music</v>
      </c>
      <c r="U1035">
        <f t="shared" si="100"/>
        <v>2016</v>
      </c>
      <c r="V1035">
        <f t="shared" si="101"/>
        <v>11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7">
        <f t="shared" si="96"/>
        <v>42555.166712962964</v>
      </c>
      <c r="L1036" s="7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>
        <f>(E1036/D1036)*100</f>
        <v>130.0018</v>
      </c>
      <c r="R1036" s="8">
        <f>E1036/N1036</f>
        <v>39.157168674698795</v>
      </c>
      <c r="S1036" t="str">
        <f t="shared" si="98"/>
        <v>music</v>
      </c>
      <c r="T1036" t="str">
        <f t="shared" si="99"/>
        <v>electronic music</v>
      </c>
      <c r="U1036">
        <f t="shared" si="100"/>
        <v>2016</v>
      </c>
      <c r="V1036">
        <f t="shared" si="101"/>
        <v>7</v>
      </c>
    </row>
    <row r="1037" spans="1:22" ht="28.8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7">
        <f t="shared" si="96"/>
        <v>42016.641435185185</v>
      </c>
      <c r="L1037" s="7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>
        <f>(E1037/D1037)*100</f>
        <v>107.65217391304347</v>
      </c>
      <c r="R1037" s="8">
        <f>E1037/N1037</f>
        <v>65.15789473684211</v>
      </c>
      <c r="S1037" t="str">
        <f t="shared" si="98"/>
        <v>music</v>
      </c>
      <c r="T1037" t="str">
        <f t="shared" si="99"/>
        <v>electronic music</v>
      </c>
      <c r="U1037">
        <f t="shared" si="100"/>
        <v>2015</v>
      </c>
      <c r="V1037">
        <f t="shared" si="101"/>
        <v>1</v>
      </c>
    </row>
    <row r="1038" spans="1:22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7">
        <f t="shared" si="96"/>
        <v>41249.448958333334</v>
      </c>
      <c r="L1038" s="7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>
        <f>(E1038/D1038)*100</f>
        <v>112.36044444444444</v>
      </c>
      <c r="R1038" s="8">
        <f>E1038/N1038</f>
        <v>23.963127962085309</v>
      </c>
      <c r="S1038" t="str">
        <f t="shared" si="98"/>
        <v>music</v>
      </c>
      <c r="T1038" t="str">
        <f t="shared" si="99"/>
        <v>electronic music</v>
      </c>
      <c r="U1038">
        <f t="shared" si="100"/>
        <v>2012</v>
      </c>
      <c r="V1038">
        <f t="shared" si="101"/>
        <v>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7">
        <f t="shared" si="96"/>
        <v>42119.822476851856</v>
      </c>
      <c r="L1039" s="7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>
        <f>(E1039/D1039)*100</f>
        <v>102.1</v>
      </c>
      <c r="R1039" s="8">
        <f>E1039/N1039</f>
        <v>48.61904761904762</v>
      </c>
      <c r="S1039" t="str">
        <f t="shared" si="98"/>
        <v>music</v>
      </c>
      <c r="T1039" t="str">
        <f t="shared" si="99"/>
        <v>electronic music</v>
      </c>
      <c r="U1039">
        <f t="shared" si="100"/>
        <v>2015</v>
      </c>
      <c r="V1039">
        <f t="shared" si="101"/>
        <v>4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7">
        <f t="shared" si="96"/>
        <v>42418.231747685189</v>
      </c>
      <c r="L1040" s="7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>
        <f>(E1040/D1040)*100</f>
        <v>145.33333333333334</v>
      </c>
      <c r="R1040" s="8">
        <f>E1040/N1040</f>
        <v>35.73770491803279</v>
      </c>
      <c r="S1040" t="str">
        <f t="shared" si="98"/>
        <v>music</v>
      </c>
      <c r="T1040" t="str">
        <f t="shared" si="99"/>
        <v>electronic music</v>
      </c>
      <c r="U1040">
        <f t="shared" si="100"/>
        <v>2016</v>
      </c>
      <c r="V1040">
        <f t="shared" si="101"/>
        <v>2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7">
        <f t="shared" si="96"/>
        <v>42692.109328703707</v>
      </c>
      <c r="L1041" s="7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>
        <f>(E1041/D1041)*100</f>
        <v>128.19999999999999</v>
      </c>
      <c r="R1041" s="8">
        <f>E1041/N1041</f>
        <v>21.366666666666667</v>
      </c>
      <c r="S1041" t="str">
        <f t="shared" si="98"/>
        <v>music</v>
      </c>
      <c r="T1041" t="str">
        <f t="shared" si="99"/>
        <v>electronic music</v>
      </c>
      <c r="U1041">
        <f t="shared" si="100"/>
        <v>2016</v>
      </c>
      <c r="V1041">
        <f t="shared" si="101"/>
        <v>11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7">
        <f t="shared" si="96"/>
        <v>42579.708437499998</v>
      </c>
      <c r="L1042" s="7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>
        <f>(E1042/D1042)*100</f>
        <v>0.29411764705882354</v>
      </c>
      <c r="R1042" s="8">
        <f>E1042/N1042</f>
        <v>250</v>
      </c>
      <c r="S1042" t="str">
        <f t="shared" si="98"/>
        <v>journalism</v>
      </c>
      <c r="T1042" t="str">
        <f t="shared" si="99"/>
        <v>audio</v>
      </c>
      <c r="U1042">
        <f t="shared" si="100"/>
        <v>2016</v>
      </c>
      <c r="V1042">
        <f t="shared" si="101"/>
        <v>7</v>
      </c>
    </row>
    <row r="1043" spans="1:22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7">
        <f t="shared" si="96"/>
        <v>41831.060092592597</v>
      </c>
      <c r="L1043" s="7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>
        <f>(E1043/D1043)*100</f>
        <v>0</v>
      </c>
      <c r="R1043" s="8" t="e">
        <f>E1043/N1043</f>
        <v>#DIV/0!</v>
      </c>
      <c r="S1043" t="str">
        <f t="shared" si="98"/>
        <v>journalism</v>
      </c>
      <c r="T1043" t="str">
        <f t="shared" si="99"/>
        <v>audio</v>
      </c>
      <c r="U1043">
        <f t="shared" si="100"/>
        <v>2014</v>
      </c>
      <c r="V1043">
        <f t="shared" si="101"/>
        <v>7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7">
        <f t="shared" si="96"/>
        <v>41851.696157407408</v>
      </c>
      <c r="L1044" s="7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>
        <f>(E1044/D1044)*100</f>
        <v>1.5384615384615385</v>
      </c>
      <c r="R1044" s="8">
        <f>E1044/N1044</f>
        <v>10</v>
      </c>
      <c r="S1044" t="str">
        <f t="shared" si="98"/>
        <v>journalism</v>
      </c>
      <c r="T1044" t="str">
        <f t="shared" si="99"/>
        <v>audio</v>
      </c>
      <c r="U1044">
        <f t="shared" si="100"/>
        <v>2014</v>
      </c>
      <c r="V1044">
        <f t="shared" si="101"/>
        <v>7</v>
      </c>
    </row>
    <row r="1045" spans="1:22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7">
        <f t="shared" si="96"/>
        <v>42114.252951388888</v>
      </c>
      <c r="L1045" s="7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>
        <f>(E1045/D1045)*100</f>
        <v>8.5370000000000008</v>
      </c>
      <c r="R1045" s="8">
        <f>E1045/N1045</f>
        <v>29.236301369863014</v>
      </c>
      <c r="S1045" t="str">
        <f t="shared" si="98"/>
        <v>journalism</v>
      </c>
      <c r="T1045" t="str">
        <f t="shared" si="99"/>
        <v>audio</v>
      </c>
      <c r="U1045">
        <f t="shared" si="100"/>
        <v>2015</v>
      </c>
      <c r="V1045">
        <f t="shared" si="101"/>
        <v>4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7">
        <f t="shared" si="96"/>
        <v>42011.925937499997</v>
      </c>
      <c r="L1046" s="7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>
        <f>(E1046/D1046)*100</f>
        <v>8.5714285714285715E-2</v>
      </c>
      <c r="R1046" s="8">
        <f>E1046/N1046</f>
        <v>3</v>
      </c>
      <c r="S1046" t="str">
        <f t="shared" si="98"/>
        <v>journalism</v>
      </c>
      <c r="T1046" t="str">
        <f t="shared" si="99"/>
        <v>audio</v>
      </c>
      <c r="U1046">
        <f t="shared" si="100"/>
        <v>2015</v>
      </c>
      <c r="V1046">
        <f t="shared" si="101"/>
        <v>1</v>
      </c>
    </row>
    <row r="1047" spans="1:22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7">
        <f t="shared" si="96"/>
        <v>41844.874421296299</v>
      </c>
      <c r="L1047" s="7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>
        <f>(E1047/D1047)*100</f>
        <v>2.6599999999999997</v>
      </c>
      <c r="R1047" s="8">
        <f>E1047/N1047</f>
        <v>33.25</v>
      </c>
      <c r="S1047" t="str">
        <f t="shared" si="98"/>
        <v>journalism</v>
      </c>
      <c r="T1047" t="str">
        <f t="shared" si="99"/>
        <v>audio</v>
      </c>
      <c r="U1047">
        <f t="shared" si="100"/>
        <v>2014</v>
      </c>
      <c r="V1047">
        <f t="shared" si="101"/>
        <v>7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7">
        <f t="shared" si="96"/>
        <v>42319.851388888885</v>
      </c>
      <c r="L1048" s="7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>
        <f>(E1048/D1048)*100</f>
        <v>0</v>
      </c>
      <c r="R1048" s="8" t="e">
        <f>E1048/N1048</f>
        <v>#DIV/0!</v>
      </c>
      <c r="S1048" t="str">
        <f t="shared" si="98"/>
        <v>journalism</v>
      </c>
      <c r="T1048" t="str">
        <f t="shared" si="99"/>
        <v>audio</v>
      </c>
      <c r="U1048">
        <f t="shared" si="100"/>
        <v>2015</v>
      </c>
      <c r="V1048">
        <f t="shared" si="101"/>
        <v>11</v>
      </c>
    </row>
    <row r="1049" spans="1:22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7">
        <f t="shared" si="96"/>
        <v>41918.818460648145</v>
      </c>
      <c r="L1049" s="7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>
        <f>(E1049/D1049)*100</f>
        <v>0.05</v>
      </c>
      <c r="R1049" s="8">
        <f>E1049/N1049</f>
        <v>1</v>
      </c>
      <c r="S1049" t="str">
        <f t="shared" si="98"/>
        <v>journalism</v>
      </c>
      <c r="T1049" t="str">
        <f t="shared" si="99"/>
        <v>audio</v>
      </c>
      <c r="U1049">
        <f t="shared" si="100"/>
        <v>2014</v>
      </c>
      <c r="V1049">
        <f t="shared" si="101"/>
        <v>10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7">
        <f t="shared" si="96"/>
        <v>42598.053113425922</v>
      </c>
      <c r="L1050" s="7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>
        <f>(E1050/D1050)*100</f>
        <v>1.4133333333333333</v>
      </c>
      <c r="R1050" s="8">
        <f>E1050/N1050</f>
        <v>53</v>
      </c>
      <c r="S1050" t="str">
        <f t="shared" si="98"/>
        <v>journalism</v>
      </c>
      <c r="T1050" t="str">
        <f t="shared" si="99"/>
        <v>audio</v>
      </c>
      <c r="U1050">
        <f t="shared" si="100"/>
        <v>2016</v>
      </c>
      <c r="V1050">
        <f t="shared" si="101"/>
        <v>8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7">
        <f t="shared" si="96"/>
        <v>42382.431076388893</v>
      </c>
      <c r="L1051" s="7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>
        <f>(E1051/D1051)*100</f>
        <v>0</v>
      </c>
      <c r="R1051" s="8" t="e">
        <f>E1051/N1051</f>
        <v>#DIV/0!</v>
      </c>
      <c r="S1051" t="str">
        <f t="shared" si="98"/>
        <v>journalism</v>
      </c>
      <c r="T1051" t="str">
        <f t="shared" si="99"/>
        <v>audio</v>
      </c>
      <c r="U1051">
        <f t="shared" si="100"/>
        <v>2016</v>
      </c>
      <c r="V1051">
        <f t="shared" si="101"/>
        <v>1</v>
      </c>
    </row>
    <row r="1052" spans="1:22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7">
        <f t="shared" si="96"/>
        <v>42231.7971875</v>
      </c>
      <c r="L1052" s="7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>
        <f>(E1052/D1052)*100</f>
        <v>0</v>
      </c>
      <c r="R1052" s="8" t="e">
        <f>E1052/N1052</f>
        <v>#DIV/0!</v>
      </c>
      <c r="S1052" t="str">
        <f t="shared" si="98"/>
        <v>journalism</v>
      </c>
      <c r="T1052" t="str">
        <f t="shared" si="99"/>
        <v>audio</v>
      </c>
      <c r="U1052">
        <f t="shared" si="100"/>
        <v>2015</v>
      </c>
      <c r="V1052">
        <f t="shared" si="101"/>
        <v>8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7">
        <f t="shared" si="96"/>
        <v>41850.014178240745</v>
      </c>
      <c r="L1053" s="7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>
        <f>(E1053/D1053)*100</f>
        <v>0</v>
      </c>
      <c r="R1053" s="8" t="e">
        <f>E1053/N1053</f>
        <v>#DIV/0!</v>
      </c>
      <c r="S1053" t="str">
        <f t="shared" si="98"/>
        <v>journalism</v>
      </c>
      <c r="T1053" t="str">
        <f t="shared" si="99"/>
        <v>audio</v>
      </c>
      <c r="U1053">
        <f t="shared" si="100"/>
        <v>2014</v>
      </c>
      <c r="V1053">
        <f t="shared" si="101"/>
        <v>7</v>
      </c>
    </row>
    <row r="1054" spans="1:22" ht="43.2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7">
        <f t="shared" si="96"/>
        <v>42483.797395833331</v>
      </c>
      <c r="L1054" s="7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>
        <f>(E1054/D1054)*100</f>
        <v>0</v>
      </c>
      <c r="R1054" s="8" t="e">
        <f>E1054/N1054</f>
        <v>#DIV/0!</v>
      </c>
      <c r="S1054" t="str">
        <f t="shared" si="98"/>
        <v>journalism</v>
      </c>
      <c r="T1054" t="str">
        <f t="shared" si="99"/>
        <v>audio</v>
      </c>
      <c r="U1054">
        <f t="shared" si="100"/>
        <v>2016</v>
      </c>
      <c r="V1054">
        <f t="shared" si="101"/>
        <v>4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7">
        <f t="shared" si="96"/>
        <v>42775.172824074078</v>
      </c>
      <c r="L1055" s="7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>
        <f>(E1055/D1055)*100</f>
        <v>1</v>
      </c>
      <c r="R1055" s="8">
        <f>E1055/N1055</f>
        <v>15</v>
      </c>
      <c r="S1055" t="str">
        <f t="shared" si="98"/>
        <v>journalism</v>
      </c>
      <c r="T1055" t="str">
        <f t="shared" si="99"/>
        <v>audio</v>
      </c>
      <c r="U1055">
        <f t="shared" si="100"/>
        <v>2017</v>
      </c>
      <c r="V1055">
        <f t="shared" si="101"/>
        <v>2</v>
      </c>
    </row>
    <row r="1056" spans="1:22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7">
        <f t="shared" si="96"/>
        <v>41831.851840277777</v>
      </c>
      <c r="L1056" s="7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>
        <f>(E1056/D1056)*100</f>
        <v>0</v>
      </c>
      <c r="R1056" s="8" t="e">
        <f>E1056/N1056</f>
        <v>#DIV/0!</v>
      </c>
      <c r="S1056" t="str">
        <f t="shared" si="98"/>
        <v>journalism</v>
      </c>
      <c r="T1056" t="str">
        <f t="shared" si="99"/>
        <v>audio</v>
      </c>
      <c r="U1056">
        <f t="shared" si="100"/>
        <v>2014</v>
      </c>
      <c r="V1056">
        <f t="shared" si="101"/>
        <v>7</v>
      </c>
    </row>
    <row r="1057" spans="1:22" ht="28.8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7">
        <f t="shared" si="96"/>
        <v>42406.992418981477</v>
      </c>
      <c r="L1057" s="7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>
        <f>(E1057/D1057)*100</f>
        <v>0</v>
      </c>
      <c r="R1057" s="8" t="e">
        <f>E1057/N1057</f>
        <v>#DIV/0!</v>
      </c>
      <c r="S1057" t="str">
        <f t="shared" si="98"/>
        <v>journalism</v>
      </c>
      <c r="T1057" t="str">
        <f t="shared" si="99"/>
        <v>audio</v>
      </c>
      <c r="U1057">
        <f t="shared" si="100"/>
        <v>2016</v>
      </c>
      <c r="V1057">
        <f t="shared" si="101"/>
        <v>2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7">
        <f t="shared" si="96"/>
        <v>42058.719641203701</v>
      </c>
      <c r="L1058" s="7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>
        <f>(E1058/D1058)*100</f>
        <v>0</v>
      </c>
      <c r="R1058" s="8" t="e">
        <f>E1058/N1058</f>
        <v>#DIV/0!</v>
      </c>
      <c r="S1058" t="str">
        <f t="shared" si="98"/>
        <v>journalism</v>
      </c>
      <c r="T1058" t="str">
        <f t="shared" si="99"/>
        <v>audio</v>
      </c>
      <c r="U1058">
        <f t="shared" si="100"/>
        <v>2015</v>
      </c>
      <c r="V1058">
        <f t="shared" si="101"/>
        <v>2</v>
      </c>
    </row>
    <row r="1059" spans="1:22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7">
        <f t="shared" si="96"/>
        <v>42678.871331018512</v>
      </c>
      <c r="L1059" s="7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>
        <f>(E1059/D1059)*100</f>
        <v>0</v>
      </c>
      <c r="R1059" s="8" t="e">
        <f>E1059/N1059</f>
        <v>#DIV/0!</v>
      </c>
      <c r="S1059" t="str">
        <f t="shared" si="98"/>
        <v>journalism</v>
      </c>
      <c r="T1059" t="str">
        <f t="shared" si="99"/>
        <v>audio</v>
      </c>
      <c r="U1059">
        <f t="shared" si="100"/>
        <v>2016</v>
      </c>
      <c r="V1059">
        <f t="shared" si="101"/>
        <v>11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7">
        <f t="shared" si="96"/>
        <v>42047.900960648149</v>
      </c>
      <c r="L1060" s="7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>
        <f>(E1060/D1060)*100</f>
        <v>0</v>
      </c>
      <c r="R1060" s="8" t="e">
        <f>E1060/N1060</f>
        <v>#DIV/0!</v>
      </c>
      <c r="S1060" t="str">
        <f t="shared" si="98"/>
        <v>journalism</v>
      </c>
      <c r="T1060" t="str">
        <f t="shared" si="99"/>
        <v>audio</v>
      </c>
      <c r="U1060">
        <f t="shared" si="100"/>
        <v>2015</v>
      </c>
      <c r="V1060">
        <f t="shared" si="101"/>
        <v>2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7">
        <f t="shared" si="96"/>
        <v>42046.79</v>
      </c>
      <c r="L1061" s="7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>
        <f>(E1061/D1061)*100</f>
        <v>0</v>
      </c>
      <c r="R1061" s="8" t="e">
        <f>E1061/N1061</f>
        <v>#DIV/0!</v>
      </c>
      <c r="S1061" t="str">
        <f t="shared" si="98"/>
        <v>journalism</v>
      </c>
      <c r="T1061" t="str">
        <f t="shared" si="99"/>
        <v>audio</v>
      </c>
      <c r="U1061">
        <f t="shared" si="100"/>
        <v>2015</v>
      </c>
      <c r="V1061">
        <f t="shared" si="101"/>
        <v>2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7">
        <f t="shared" si="96"/>
        <v>42079.913113425922</v>
      </c>
      <c r="L1062" s="7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>
        <f>(E1062/D1062)*100</f>
        <v>1</v>
      </c>
      <c r="R1062" s="8">
        <f>E1062/N1062</f>
        <v>50</v>
      </c>
      <c r="S1062" t="str">
        <f t="shared" si="98"/>
        <v>journalism</v>
      </c>
      <c r="T1062" t="str">
        <f t="shared" si="99"/>
        <v>audio</v>
      </c>
      <c r="U1062">
        <f t="shared" si="100"/>
        <v>2015</v>
      </c>
      <c r="V1062">
        <f t="shared" si="101"/>
        <v>3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7">
        <f t="shared" si="96"/>
        <v>42432.276712962965</v>
      </c>
      <c r="L1063" s="7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>
        <f>(E1063/D1063)*100</f>
        <v>0</v>
      </c>
      <c r="R1063" s="8" t="e">
        <f>E1063/N1063</f>
        <v>#DIV/0!</v>
      </c>
      <c r="S1063" t="str">
        <f t="shared" si="98"/>
        <v>journalism</v>
      </c>
      <c r="T1063" t="str">
        <f t="shared" si="99"/>
        <v>audio</v>
      </c>
      <c r="U1063">
        <f t="shared" si="100"/>
        <v>2016</v>
      </c>
      <c r="V1063">
        <f t="shared" si="101"/>
        <v>3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7">
        <f t="shared" si="96"/>
        <v>42556.807187500002</v>
      </c>
      <c r="L1064" s="7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>
        <f>(E1064/D1064)*100</f>
        <v>95.477386934673376</v>
      </c>
      <c r="R1064" s="8">
        <f>E1064/N1064</f>
        <v>47.5</v>
      </c>
      <c r="S1064" t="str">
        <f t="shared" si="98"/>
        <v>journalism</v>
      </c>
      <c r="T1064" t="str">
        <f t="shared" si="99"/>
        <v>audio</v>
      </c>
      <c r="U1064">
        <f t="shared" si="100"/>
        <v>2016</v>
      </c>
      <c r="V1064">
        <f t="shared" si="101"/>
        <v>7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7">
        <f t="shared" si="96"/>
        <v>42583.030810185184</v>
      </c>
      <c r="L1065" s="7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>
        <f>(E1065/D1065)*100</f>
        <v>0</v>
      </c>
      <c r="R1065" s="8" t="e">
        <f>E1065/N1065</f>
        <v>#DIV/0!</v>
      </c>
      <c r="S1065" t="str">
        <f t="shared" si="98"/>
        <v>journalism</v>
      </c>
      <c r="T1065" t="str">
        <f t="shared" si="99"/>
        <v>audio</v>
      </c>
      <c r="U1065">
        <f t="shared" si="100"/>
        <v>2016</v>
      </c>
      <c r="V1065">
        <f t="shared" si="101"/>
        <v>8</v>
      </c>
    </row>
    <row r="1066" spans="1:22" ht="28.8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7">
        <f t="shared" si="96"/>
        <v>41417.228043981479</v>
      </c>
      <c r="L1066" s="7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>
        <f>(E1066/D1066)*100</f>
        <v>8.974444444444444</v>
      </c>
      <c r="R1066" s="8">
        <f>E1066/N1066</f>
        <v>65.666666666666671</v>
      </c>
      <c r="S1066" t="str">
        <f t="shared" si="98"/>
        <v>games</v>
      </c>
      <c r="T1066" t="str">
        <f t="shared" si="99"/>
        <v>video games</v>
      </c>
      <c r="U1066">
        <f t="shared" si="100"/>
        <v>2013</v>
      </c>
      <c r="V1066">
        <f t="shared" si="101"/>
        <v>5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7">
        <f t="shared" si="96"/>
        <v>41661.381041666667</v>
      </c>
      <c r="L1067" s="7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>
        <f>(E1067/D1067)*100</f>
        <v>2.7</v>
      </c>
      <c r="R1067" s="8">
        <f>E1067/N1067</f>
        <v>16.2</v>
      </c>
      <c r="S1067" t="str">
        <f t="shared" si="98"/>
        <v>games</v>
      </c>
      <c r="T1067" t="str">
        <f t="shared" si="99"/>
        <v>video games</v>
      </c>
      <c r="U1067">
        <f t="shared" si="100"/>
        <v>2014</v>
      </c>
      <c r="V1067">
        <f t="shared" si="101"/>
        <v>1</v>
      </c>
    </row>
    <row r="1068" spans="1:22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7">
        <f t="shared" si="96"/>
        <v>41445.962754629632</v>
      </c>
      <c r="L1068" s="7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>
        <f>(E1068/D1068)*100</f>
        <v>3.3673333333333333</v>
      </c>
      <c r="R1068" s="8">
        <f>E1068/N1068</f>
        <v>34.128378378378379</v>
      </c>
      <c r="S1068" t="str">
        <f t="shared" si="98"/>
        <v>games</v>
      </c>
      <c r="T1068" t="str">
        <f t="shared" si="99"/>
        <v>video games</v>
      </c>
      <c r="U1068">
        <f t="shared" si="100"/>
        <v>2013</v>
      </c>
      <c r="V1068">
        <f t="shared" si="101"/>
        <v>6</v>
      </c>
    </row>
    <row r="1069" spans="1:22" ht="28.8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7">
        <f t="shared" si="96"/>
        <v>41599.855682870373</v>
      </c>
      <c r="L1069" s="7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>
        <f>(E1069/D1069)*100</f>
        <v>26</v>
      </c>
      <c r="R1069" s="8">
        <f>E1069/N1069</f>
        <v>13</v>
      </c>
      <c r="S1069" t="str">
        <f t="shared" si="98"/>
        <v>games</v>
      </c>
      <c r="T1069" t="str">
        <f t="shared" si="99"/>
        <v>video games</v>
      </c>
      <c r="U1069">
        <f t="shared" si="100"/>
        <v>2013</v>
      </c>
      <c r="V1069">
        <f t="shared" si="101"/>
        <v>11</v>
      </c>
    </row>
    <row r="1070" spans="1:22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7">
        <f t="shared" si="96"/>
        <v>42440.371111111104</v>
      </c>
      <c r="L1070" s="7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>
        <f>(E1070/D1070)*100</f>
        <v>0.15</v>
      </c>
      <c r="R1070" s="8">
        <f>E1070/N1070</f>
        <v>11.25</v>
      </c>
      <c r="S1070" t="str">
        <f t="shared" si="98"/>
        <v>games</v>
      </c>
      <c r="T1070" t="str">
        <f t="shared" si="99"/>
        <v>video games</v>
      </c>
      <c r="U1070">
        <f t="shared" si="100"/>
        <v>2016</v>
      </c>
      <c r="V1070">
        <f t="shared" si="101"/>
        <v>3</v>
      </c>
    </row>
    <row r="1071" spans="1:22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7">
        <f t="shared" si="96"/>
        <v>41572.229849537034</v>
      </c>
      <c r="L1071" s="7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>
        <f>(E1071/D1071)*100</f>
        <v>38.636363636363633</v>
      </c>
      <c r="R1071" s="8">
        <f>E1071/N1071</f>
        <v>40.476190476190474</v>
      </c>
      <c r="S1071" t="str">
        <f t="shared" si="98"/>
        <v>games</v>
      </c>
      <c r="T1071" t="str">
        <f t="shared" si="99"/>
        <v>video games</v>
      </c>
      <c r="U1071">
        <f t="shared" si="100"/>
        <v>2013</v>
      </c>
      <c r="V1071">
        <f t="shared" si="101"/>
        <v>10</v>
      </c>
    </row>
    <row r="1072" spans="1:22" ht="28.8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7">
        <f t="shared" si="96"/>
        <v>41163.011828703704</v>
      </c>
      <c r="L1072" s="7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>
        <f>(E1072/D1072)*100</f>
        <v>0.70000000000000007</v>
      </c>
      <c r="R1072" s="8">
        <f>E1072/N1072</f>
        <v>35</v>
      </c>
      <c r="S1072" t="str">
        <f t="shared" si="98"/>
        <v>games</v>
      </c>
      <c r="T1072" t="str">
        <f t="shared" si="99"/>
        <v>video games</v>
      </c>
      <c r="U1072">
        <f t="shared" si="100"/>
        <v>2012</v>
      </c>
      <c r="V1072">
        <f t="shared" si="101"/>
        <v>9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7">
        <f t="shared" si="96"/>
        <v>42295.753391203703</v>
      </c>
      <c r="L1073" s="7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>
        <f>(E1073/D1073)*100</f>
        <v>0</v>
      </c>
      <c r="R1073" s="8" t="e">
        <f>E1073/N1073</f>
        <v>#DIV/0!</v>
      </c>
      <c r="S1073" t="str">
        <f t="shared" si="98"/>
        <v>games</v>
      </c>
      <c r="T1073" t="str">
        <f t="shared" si="99"/>
        <v>video games</v>
      </c>
      <c r="U1073">
        <f t="shared" si="100"/>
        <v>2015</v>
      </c>
      <c r="V1073">
        <f t="shared" si="101"/>
        <v>10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7">
        <f t="shared" si="96"/>
        <v>41645.832141203704</v>
      </c>
      <c r="L1074" s="7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>
        <f>(E1074/D1074)*100</f>
        <v>6.8000000000000005E-2</v>
      </c>
      <c r="R1074" s="8">
        <f>E1074/N1074</f>
        <v>12.75</v>
      </c>
      <c r="S1074" t="str">
        <f t="shared" si="98"/>
        <v>games</v>
      </c>
      <c r="T1074" t="str">
        <f t="shared" si="99"/>
        <v>video games</v>
      </c>
      <c r="U1074">
        <f t="shared" si="100"/>
        <v>2014</v>
      </c>
      <c r="V1074">
        <f t="shared" si="101"/>
        <v>1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7">
        <f t="shared" si="96"/>
        <v>40802.964594907404</v>
      </c>
      <c r="L1075" s="7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>
        <f>(E1075/D1075)*100</f>
        <v>1.3333333333333335</v>
      </c>
      <c r="R1075" s="8">
        <f>E1075/N1075</f>
        <v>10</v>
      </c>
      <c r="S1075" t="str">
        <f t="shared" si="98"/>
        <v>games</v>
      </c>
      <c r="T1075" t="str">
        <f t="shared" si="99"/>
        <v>video games</v>
      </c>
      <c r="U1075">
        <f t="shared" si="100"/>
        <v>2011</v>
      </c>
      <c r="V1075">
        <f t="shared" si="101"/>
        <v>9</v>
      </c>
    </row>
    <row r="1076" spans="1:22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7">
        <f t="shared" si="96"/>
        <v>41613.172974537039</v>
      </c>
      <c r="L1076" s="7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>
        <f>(E1076/D1076)*100</f>
        <v>6.3092592592592585</v>
      </c>
      <c r="R1076" s="8">
        <f>E1076/N1076</f>
        <v>113.56666666666666</v>
      </c>
      <c r="S1076" t="str">
        <f t="shared" si="98"/>
        <v>games</v>
      </c>
      <c r="T1076" t="str">
        <f t="shared" si="99"/>
        <v>video games</v>
      </c>
      <c r="U1076">
        <f t="shared" si="100"/>
        <v>2013</v>
      </c>
      <c r="V1076">
        <f t="shared" si="101"/>
        <v>12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7">
        <f t="shared" si="96"/>
        <v>41005.904120370367</v>
      </c>
      <c r="L1077" s="7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>
        <f>(E1077/D1077)*100</f>
        <v>4.5</v>
      </c>
      <c r="R1077" s="8">
        <f>E1077/N1077</f>
        <v>15</v>
      </c>
      <c r="S1077" t="str">
        <f t="shared" si="98"/>
        <v>games</v>
      </c>
      <c r="T1077" t="str">
        <f t="shared" si="99"/>
        <v>video games</v>
      </c>
      <c r="U1077">
        <f t="shared" si="100"/>
        <v>2012</v>
      </c>
      <c r="V1077">
        <f t="shared" si="101"/>
        <v>4</v>
      </c>
    </row>
    <row r="1078" spans="1:22" ht="28.8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7">
        <f t="shared" si="96"/>
        <v>41838.377893518518</v>
      </c>
      <c r="L1078" s="7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>
        <f>(E1078/D1078)*100</f>
        <v>62.765333333333331</v>
      </c>
      <c r="R1078" s="8">
        <f>E1078/N1078</f>
        <v>48.281025641025643</v>
      </c>
      <c r="S1078" t="str">
        <f t="shared" si="98"/>
        <v>games</v>
      </c>
      <c r="T1078" t="str">
        <f t="shared" si="99"/>
        <v>video games</v>
      </c>
      <c r="U1078">
        <f t="shared" si="100"/>
        <v>2014</v>
      </c>
      <c r="V1078">
        <f t="shared" si="101"/>
        <v>7</v>
      </c>
    </row>
    <row r="1079" spans="1:22" ht="28.8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7">
        <f t="shared" si="96"/>
        <v>42353.16679398148</v>
      </c>
      <c r="L1079" s="7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>
        <f>(E1079/D1079)*100</f>
        <v>29.376000000000001</v>
      </c>
      <c r="R1079" s="8">
        <f>E1079/N1079</f>
        <v>43.976047904191617</v>
      </c>
      <c r="S1079" t="str">
        <f t="shared" si="98"/>
        <v>games</v>
      </c>
      <c r="T1079" t="str">
        <f t="shared" si="99"/>
        <v>video games</v>
      </c>
      <c r="U1079">
        <f t="shared" si="100"/>
        <v>2015</v>
      </c>
      <c r="V1079">
        <f t="shared" si="101"/>
        <v>12</v>
      </c>
    </row>
    <row r="1080" spans="1:22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7">
        <f t="shared" si="96"/>
        <v>40701.195844907408</v>
      </c>
      <c r="L1080" s="7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>
        <f>(E1080/D1080)*100</f>
        <v>7.5</v>
      </c>
      <c r="R1080" s="8">
        <f>E1080/N1080</f>
        <v>9</v>
      </c>
      <c r="S1080" t="str">
        <f t="shared" si="98"/>
        <v>games</v>
      </c>
      <c r="T1080" t="str">
        <f t="shared" si="99"/>
        <v>video games</v>
      </c>
      <c r="U1080">
        <f t="shared" si="100"/>
        <v>2011</v>
      </c>
      <c r="V1080">
        <f t="shared" si="101"/>
        <v>6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7">
        <f t="shared" si="96"/>
        <v>42479.566388888896</v>
      </c>
      <c r="L1081" s="7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>
        <f>(E1081/D1081)*100</f>
        <v>2.6076923076923078</v>
      </c>
      <c r="R1081" s="8">
        <f>E1081/N1081</f>
        <v>37.666666666666664</v>
      </c>
      <c r="S1081" t="str">
        <f t="shared" si="98"/>
        <v>games</v>
      </c>
      <c r="T1081" t="str">
        <f t="shared" si="99"/>
        <v>video games</v>
      </c>
      <c r="U1081">
        <f t="shared" si="100"/>
        <v>2016</v>
      </c>
      <c r="V1081">
        <f t="shared" si="101"/>
        <v>4</v>
      </c>
    </row>
    <row r="1082" spans="1:22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7">
        <f t="shared" si="96"/>
        <v>41740.138113425928</v>
      </c>
      <c r="L1082" s="7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>
        <f>(E1082/D1082)*100</f>
        <v>9.1050000000000004</v>
      </c>
      <c r="R1082" s="8">
        <f>E1082/N1082</f>
        <v>18.581632653061224</v>
      </c>
      <c r="S1082" t="str">
        <f t="shared" si="98"/>
        <v>games</v>
      </c>
      <c r="T1082" t="str">
        <f t="shared" si="99"/>
        <v>video games</v>
      </c>
      <c r="U1082">
        <f t="shared" si="100"/>
        <v>2014</v>
      </c>
      <c r="V1082">
        <f t="shared" si="101"/>
        <v>4</v>
      </c>
    </row>
    <row r="1083" spans="1:22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7">
        <f t="shared" si="96"/>
        <v>42002.926990740743</v>
      </c>
      <c r="L1083" s="7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>
        <f>(E1083/D1083)*100</f>
        <v>1.7647058823529412E-2</v>
      </c>
      <c r="R1083" s="8">
        <f>E1083/N1083</f>
        <v>3</v>
      </c>
      <c r="S1083" t="str">
        <f t="shared" si="98"/>
        <v>games</v>
      </c>
      <c r="T1083" t="str">
        <f t="shared" si="99"/>
        <v>video games</v>
      </c>
      <c r="U1083">
        <f t="shared" si="100"/>
        <v>2014</v>
      </c>
      <c r="V1083">
        <f t="shared" si="101"/>
        <v>12</v>
      </c>
    </row>
    <row r="1084" spans="1:22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7">
        <f t="shared" si="96"/>
        <v>41101.906111111115</v>
      </c>
      <c r="L1084" s="7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>
        <f>(E1084/D1084)*100</f>
        <v>0.55999999999999994</v>
      </c>
      <c r="R1084" s="8">
        <f>E1084/N1084</f>
        <v>18.666666666666668</v>
      </c>
      <c r="S1084" t="str">
        <f t="shared" si="98"/>
        <v>games</v>
      </c>
      <c r="T1084" t="str">
        <f t="shared" si="99"/>
        <v>video games</v>
      </c>
      <c r="U1084">
        <f t="shared" si="100"/>
        <v>2012</v>
      </c>
      <c r="V1084">
        <f t="shared" si="101"/>
        <v>7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7">
        <f t="shared" si="96"/>
        <v>41793.659525462965</v>
      </c>
      <c r="L1085" s="7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>
        <f>(E1085/D1085)*100</f>
        <v>0.82000000000000006</v>
      </c>
      <c r="R1085" s="8">
        <f>E1085/N1085</f>
        <v>410</v>
      </c>
      <c r="S1085" t="str">
        <f t="shared" si="98"/>
        <v>games</v>
      </c>
      <c r="T1085" t="str">
        <f t="shared" si="99"/>
        <v>video games</v>
      </c>
      <c r="U1085">
        <f t="shared" si="100"/>
        <v>2014</v>
      </c>
      <c r="V1085">
        <f t="shared" si="101"/>
        <v>6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7">
        <f t="shared" si="96"/>
        <v>41829.912083333329</v>
      </c>
      <c r="L1086" s="7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>
        <f>(E1086/D1086)*100</f>
        <v>0</v>
      </c>
      <c r="R1086" s="8" t="e">
        <f>E1086/N1086</f>
        <v>#DIV/0!</v>
      </c>
      <c r="S1086" t="str">
        <f t="shared" si="98"/>
        <v>games</v>
      </c>
      <c r="T1086" t="str">
        <f t="shared" si="99"/>
        <v>video games</v>
      </c>
      <c r="U1086">
        <f t="shared" si="100"/>
        <v>2014</v>
      </c>
      <c r="V1086">
        <f t="shared" si="101"/>
        <v>7</v>
      </c>
    </row>
    <row r="1087" spans="1:22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7">
        <f t="shared" si="96"/>
        <v>42413.671006944445</v>
      </c>
      <c r="L1087" s="7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>
        <f>(E1087/D1087)*100</f>
        <v>3.42</v>
      </c>
      <c r="R1087" s="8">
        <f>E1087/N1087</f>
        <v>114</v>
      </c>
      <c r="S1087" t="str">
        <f t="shared" si="98"/>
        <v>games</v>
      </c>
      <c r="T1087" t="str">
        <f t="shared" si="99"/>
        <v>video games</v>
      </c>
      <c r="U1087">
        <f t="shared" si="100"/>
        <v>2016</v>
      </c>
      <c r="V1087">
        <f t="shared" si="101"/>
        <v>2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7">
        <f t="shared" si="96"/>
        <v>41845.866793981484</v>
      </c>
      <c r="L1088" s="7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>
        <f>(E1088/D1088)*100</f>
        <v>8.3333333333333343E-2</v>
      </c>
      <c r="R1088" s="8">
        <f>E1088/N1088</f>
        <v>7.5</v>
      </c>
      <c r="S1088" t="str">
        <f t="shared" si="98"/>
        <v>games</v>
      </c>
      <c r="T1088" t="str">
        <f t="shared" si="99"/>
        <v>video games</v>
      </c>
      <c r="U1088">
        <f t="shared" si="100"/>
        <v>2014</v>
      </c>
      <c r="V1088">
        <f t="shared" si="101"/>
        <v>7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7">
        <f t="shared" si="96"/>
        <v>41775.713969907411</v>
      </c>
      <c r="L1089" s="7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>
        <f>(E1089/D1089)*100</f>
        <v>0</v>
      </c>
      <c r="R1089" s="8" t="e">
        <f>E1089/N1089</f>
        <v>#DIV/0!</v>
      </c>
      <c r="S1089" t="str">
        <f t="shared" si="98"/>
        <v>games</v>
      </c>
      <c r="T1089" t="str">
        <f t="shared" si="99"/>
        <v>video games</v>
      </c>
      <c r="U1089">
        <f t="shared" si="100"/>
        <v>2014</v>
      </c>
      <c r="V1089">
        <f t="shared" si="101"/>
        <v>5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7">
        <f t="shared" si="96"/>
        <v>41723.799386574072</v>
      </c>
      <c r="L1090" s="7">
        <f t="shared" si="9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>
        <f>(E1090/D1090)*100</f>
        <v>14.182977777777777</v>
      </c>
      <c r="R1090" s="8">
        <f>E1090/N1090</f>
        <v>43.41727891156463</v>
      </c>
      <c r="S1090" t="str">
        <f t="shared" si="98"/>
        <v>games</v>
      </c>
      <c r="T1090" t="str">
        <f t="shared" si="99"/>
        <v>video games</v>
      </c>
      <c r="U1090">
        <f t="shared" si="100"/>
        <v>2014</v>
      </c>
      <c r="V1090">
        <f t="shared" si="101"/>
        <v>3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7">
        <f t="shared" ref="K1091:K1154" si="102">(((J1091/60)/60/24)+DATE(1970,1,1))</f>
        <v>42151.189525462964</v>
      </c>
      <c r="L1091" s="7">
        <f t="shared" ref="L1091:L1154" si="103">(((I1091/60)/60/24)+DATE(1970,1,1))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>
        <f>(E1091/D1091)*100</f>
        <v>7.8266666666666662</v>
      </c>
      <c r="R1091" s="8">
        <f>E1091/N1091</f>
        <v>23.959183673469386</v>
      </c>
      <c r="S1091" t="str">
        <f t="shared" ref="S1091:S1154" si="104">LEFT(P1091,SEARCH("/",P1091,1)-1)</f>
        <v>games</v>
      </c>
      <c r="T1091" t="str">
        <f t="shared" ref="T1091:T1154" si="105">RIGHT(P1091,LEN(P1091) -FIND("/",P1091))</f>
        <v>video games</v>
      </c>
      <c r="U1091">
        <f t="shared" ref="U1091:U1154" si="106">YEAR(K1091)</f>
        <v>2015</v>
      </c>
      <c r="V1091">
        <f t="shared" ref="V1091:V1154" si="107">MONTH(K1091)</f>
        <v>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7">
        <f t="shared" si="102"/>
        <v>42123.185798611114</v>
      </c>
      <c r="L1092" s="7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>
        <f>(E1092/D1092)*100</f>
        <v>3.8464497269020695E-2</v>
      </c>
      <c r="R1092" s="8">
        <f>E1092/N1092</f>
        <v>5</v>
      </c>
      <c r="S1092" t="str">
        <f t="shared" si="104"/>
        <v>games</v>
      </c>
      <c r="T1092" t="str">
        <f t="shared" si="105"/>
        <v>video games</v>
      </c>
      <c r="U1092">
        <f t="shared" si="106"/>
        <v>2015</v>
      </c>
      <c r="V1092">
        <f t="shared" si="107"/>
        <v>4</v>
      </c>
    </row>
    <row r="1093" spans="1:22" ht="28.8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7">
        <f t="shared" si="102"/>
        <v>42440.820277777777</v>
      </c>
      <c r="L1093" s="7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>
        <f>(E1093/D1093)*100</f>
        <v>12.5</v>
      </c>
      <c r="R1093" s="8">
        <f>E1093/N1093</f>
        <v>12.5</v>
      </c>
      <c r="S1093" t="str">
        <f t="shared" si="104"/>
        <v>games</v>
      </c>
      <c r="T1093" t="str">
        <f t="shared" si="105"/>
        <v>video games</v>
      </c>
      <c r="U1093">
        <f t="shared" si="106"/>
        <v>2016</v>
      </c>
      <c r="V1093">
        <f t="shared" si="107"/>
        <v>3</v>
      </c>
    </row>
    <row r="1094" spans="1:22" ht="43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7">
        <f t="shared" si="102"/>
        <v>41250.025902777779</v>
      </c>
      <c r="L1094" s="7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>
        <f>(E1094/D1094)*100</f>
        <v>1.05</v>
      </c>
      <c r="R1094" s="8">
        <f>E1094/N1094</f>
        <v>3</v>
      </c>
      <c r="S1094" t="str">
        <f t="shared" si="104"/>
        <v>games</v>
      </c>
      <c r="T1094" t="str">
        <f t="shared" si="105"/>
        <v>video games</v>
      </c>
      <c r="U1094">
        <f t="shared" si="106"/>
        <v>2012</v>
      </c>
      <c r="V1094">
        <f t="shared" si="107"/>
        <v>12</v>
      </c>
    </row>
    <row r="1095" spans="1:22" ht="28.8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7">
        <f t="shared" si="102"/>
        <v>42396.973807870367</v>
      </c>
      <c r="L1095" s="7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>
        <f>(E1095/D1095)*100</f>
        <v>14.083333333333334</v>
      </c>
      <c r="R1095" s="8">
        <f>E1095/N1095</f>
        <v>10.5625</v>
      </c>
      <c r="S1095" t="str">
        <f t="shared" si="104"/>
        <v>games</v>
      </c>
      <c r="T1095" t="str">
        <f t="shared" si="105"/>
        <v>video games</v>
      </c>
      <c r="U1095">
        <f t="shared" si="106"/>
        <v>2016</v>
      </c>
      <c r="V1095">
        <f t="shared" si="107"/>
        <v>1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7">
        <f t="shared" si="102"/>
        <v>40795.713344907403</v>
      </c>
      <c r="L1096" s="7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>
        <f>(E1096/D1096)*100</f>
        <v>18.300055555555556</v>
      </c>
      <c r="R1096" s="8">
        <f>E1096/N1096</f>
        <v>122.00037037037038</v>
      </c>
      <c r="S1096" t="str">
        <f t="shared" si="104"/>
        <v>games</v>
      </c>
      <c r="T1096" t="str">
        <f t="shared" si="105"/>
        <v>video games</v>
      </c>
      <c r="U1096">
        <f t="shared" si="106"/>
        <v>2011</v>
      </c>
      <c r="V1096">
        <f t="shared" si="107"/>
        <v>9</v>
      </c>
    </row>
    <row r="1097" spans="1:22" ht="28.8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7">
        <f t="shared" si="102"/>
        <v>41486.537268518521</v>
      </c>
      <c r="L1097" s="7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>
        <f>(E1097/D1097)*100</f>
        <v>5.0347999999999997</v>
      </c>
      <c r="R1097" s="8">
        <f>E1097/N1097</f>
        <v>267.80851063829789</v>
      </c>
      <c r="S1097" t="str">
        <f t="shared" si="104"/>
        <v>games</v>
      </c>
      <c r="T1097" t="str">
        <f t="shared" si="105"/>
        <v>video games</v>
      </c>
      <c r="U1097">
        <f t="shared" si="106"/>
        <v>2013</v>
      </c>
      <c r="V1097">
        <f t="shared" si="107"/>
        <v>7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7">
        <f t="shared" si="102"/>
        <v>41885.51798611111</v>
      </c>
      <c r="L1098" s="7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>
        <f>(E1098/D1098)*100</f>
        <v>17.933333333333334</v>
      </c>
      <c r="R1098" s="8">
        <f>E1098/N1098</f>
        <v>74.206896551724142</v>
      </c>
      <c r="S1098" t="str">
        <f t="shared" si="104"/>
        <v>games</v>
      </c>
      <c r="T1098" t="str">
        <f t="shared" si="105"/>
        <v>video games</v>
      </c>
      <c r="U1098">
        <f t="shared" si="106"/>
        <v>2014</v>
      </c>
      <c r="V1098">
        <f t="shared" si="107"/>
        <v>9</v>
      </c>
    </row>
    <row r="1099" spans="1:22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7">
        <f t="shared" si="102"/>
        <v>41660.792557870373</v>
      </c>
      <c r="L1099" s="7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>
        <f>(E1099/D1099)*100</f>
        <v>4.7E-2</v>
      </c>
      <c r="R1099" s="8">
        <f>E1099/N1099</f>
        <v>6.7142857142857144</v>
      </c>
      <c r="S1099" t="str">
        <f t="shared" si="104"/>
        <v>games</v>
      </c>
      <c r="T1099" t="str">
        <f t="shared" si="105"/>
        <v>video games</v>
      </c>
      <c r="U1099">
        <f t="shared" si="106"/>
        <v>2014</v>
      </c>
      <c r="V1099">
        <f t="shared" si="107"/>
        <v>1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7">
        <f t="shared" si="102"/>
        <v>41712.762673611112</v>
      </c>
      <c r="L1100" s="7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>
        <f>(E1100/D1100)*100</f>
        <v>7.2120000000000006</v>
      </c>
      <c r="R1100" s="8">
        <f>E1100/N1100</f>
        <v>81.954545454545453</v>
      </c>
      <c r="S1100" t="str">
        <f t="shared" si="104"/>
        <v>games</v>
      </c>
      <c r="T1100" t="str">
        <f t="shared" si="105"/>
        <v>video games</v>
      </c>
      <c r="U1100">
        <f t="shared" si="106"/>
        <v>2014</v>
      </c>
      <c r="V1100">
        <f t="shared" si="107"/>
        <v>3</v>
      </c>
    </row>
    <row r="1101" spans="1:22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7">
        <f t="shared" si="102"/>
        <v>42107.836435185185</v>
      </c>
      <c r="L1101" s="7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>
        <f>(E1101/D1101)*100</f>
        <v>0.5</v>
      </c>
      <c r="R1101" s="8">
        <f>E1101/N1101</f>
        <v>25</v>
      </c>
      <c r="S1101" t="str">
        <f t="shared" si="104"/>
        <v>games</v>
      </c>
      <c r="T1101" t="str">
        <f t="shared" si="105"/>
        <v>video games</v>
      </c>
      <c r="U1101">
        <f t="shared" si="106"/>
        <v>2015</v>
      </c>
      <c r="V1101">
        <f t="shared" si="107"/>
        <v>4</v>
      </c>
    </row>
    <row r="1102" spans="1:22" ht="28.8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7">
        <f t="shared" si="102"/>
        <v>42384.110775462963</v>
      </c>
      <c r="L1102" s="7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>
        <f>(E1102/D1102)*100</f>
        <v>2.5</v>
      </c>
      <c r="R1102" s="8">
        <f>E1102/N1102</f>
        <v>10</v>
      </c>
      <c r="S1102" t="str">
        <f t="shared" si="104"/>
        <v>games</v>
      </c>
      <c r="T1102" t="str">
        <f t="shared" si="105"/>
        <v>video games</v>
      </c>
      <c r="U1102">
        <f t="shared" si="106"/>
        <v>2016</v>
      </c>
      <c r="V1102">
        <f t="shared" si="107"/>
        <v>1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7">
        <f t="shared" si="102"/>
        <v>42538.77243055556</v>
      </c>
      <c r="L1103" s="7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>
        <f>(E1103/D1103)*100</f>
        <v>4.1000000000000002E-2</v>
      </c>
      <c r="R1103" s="8">
        <f>E1103/N1103</f>
        <v>6.833333333333333</v>
      </c>
      <c r="S1103" t="str">
        <f t="shared" si="104"/>
        <v>games</v>
      </c>
      <c r="T1103" t="str">
        <f t="shared" si="105"/>
        <v>video games</v>
      </c>
      <c r="U1103">
        <f t="shared" si="106"/>
        <v>2016</v>
      </c>
      <c r="V1103">
        <f t="shared" si="107"/>
        <v>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7">
        <f t="shared" si="102"/>
        <v>41577.045428240745</v>
      </c>
      <c r="L1104" s="7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>
        <f>(E1104/D1104)*100</f>
        <v>5.3125</v>
      </c>
      <c r="R1104" s="8">
        <f>E1104/N1104</f>
        <v>17.708333333333332</v>
      </c>
      <c r="S1104" t="str">
        <f t="shared" si="104"/>
        <v>games</v>
      </c>
      <c r="T1104" t="str">
        <f t="shared" si="105"/>
        <v>video games</v>
      </c>
      <c r="U1104">
        <f t="shared" si="106"/>
        <v>2013</v>
      </c>
      <c r="V1104">
        <f t="shared" si="107"/>
        <v>10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7">
        <f t="shared" si="102"/>
        <v>42479.22210648148</v>
      </c>
      <c r="L1105" s="7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>
        <f>(E1105/D1105)*100</f>
        <v>1.6199999999999999</v>
      </c>
      <c r="R1105" s="8">
        <f>E1105/N1105</f>
        <v>16.2</v>
      </c>
      <c r="S1105" t="str">
        <f t="shared" si="104"/>
        <v>games</v>
      </c>
      <c r="T1105" t="str">
        <f t="shared" si="105"/>
        <v>video games</v>
      </c>
      <c r="U1105">
        <f t="shared" si="106"/>
        <v>2016</v>
      </c>
      <c r="V1105">
        <f t="shared" si="107"/>
        <v>4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7">
        <f t="shared" si="102"/>
        <v>41771.40996527778</v>
      </c>
      <c r="L1106" s="7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>
        <f>(E1106/D1106)*100</f>
        <v>4.9516666666666671</v>
      </c>
      <c r="R1106" s="8">
        <f>E1106/N1106</f>
        <v>80.297297297297291</v>
      </c>
      <c r="S1106" t="str">
        <f t="shared" si="104"/>
        <v>games</v>
      </c>
      <c r="T1106" t="str">
        <f t="shared" si="105"/>
        <v>video games</v>
      </c>
      <c r="U1106">
        <f t="shared" si="106"/>
        <v>2014</v>
      </c>
      <c r="V1106">
        <f t="shared" si="107"/>
        <v>5</v>
      </c>
    </row>
    <row r="1107" spans="1:22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7">
        <f t="shared" si="102"/>
        <v>41692.135729166665</v>
      </c>
      <c r="L1107" s="7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>
        <f>(E1107/D1107)*100</f>
        <v>0.159</v>
      </c>
      <c r="R1107" s="8">
        <f>E1107/N1107</f>
        <v>71.55</v>
      </c>
      <c r="S1107" t="str">
        <f t="shared" si="104"/>
        <v>games</v>
      </c>
      <c r="T1107" t="str">
        <f t="shared" si="105"/>
        <v>video games</v>
      </c>
      <c r="U1107">
        <f t="shared" si="106"/>
        <v>2014</v>
      </c>
      <c r="V1107">
        <f t="shared" si="107"/>
        <v>2</v>
      </c>
    </row>
    <row r="1108" spans="1:22" ht="28.8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7">
        <f t="shared" si="102"/>
        <v>40973.740451388891</v>
      </c>
      <c r="L1108" s="7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>
        <f>(E1108/D1108)*100</f>
        <v>41.25</v>
      </c>
      <c r="R1108" s="8">
        <f>E1108/N1108</f>
        <v>23.571428571428573</v>
      </c>
      <c r="S1108" t="str">
        <f t="shared" si="104"/>
        <v>games</v>
      </c>
      <c r="T1108" t="str">
        <f t="shared" si="105"/>
        <v>video games</v>
      </c>
      <c r="U1108">
        <f t="shared" si="106"/>
        <v>2012</v>
      </c>
      <c r="V1108">
        <f t="shared" si="107"/>
        <v>3</v>
      </c>
    </row>
    <row r="1109" spans="1:22" ht="43.2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7">
        <f t="shared" si="102"/>
        <v>41813.861388888887</v>
      </c>
      <c r="L1109" s="7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>
        <f>(E1109/D1109)*100</f>
        <v>0</v>
      </c>
      <c r="R1109" s="8" t="e">
        <f>E1109/N1109</f>
        <v>#DIV/0!</v>
      </c>
      <c r="S1109" t="str">
        <f t="shared" si="104"/>
        <v>games</v>
      </c>
      <c r="T1109" t="str">
        <f t="shared" si="105"/>
        <v>video games</v>
      </c>
      <c r="U1109">
        <f t="shared" si="106"/>
        <v>2014</v>
      </c>
      <c r="V1109">
        <f t="shared" si="107"/>
        <v>6</v>
      </c>
    </row>
    <row r="1110" spans="1:22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7">
        <f t="shared" si="102"/>
        <v>40952.636979166666</v>
      </c>
      <c r="L1110" s="7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>
        <f>(E1110/D1110)*100</f>
        <v>2.93</v>
      </c>
      <c r="R1110" s="8">
        <f>E1110/N1110</f>
        <v>34.88095238095238</v>
      </c>
      <c r="S1110" t="str">
        <f t="shared" si="104"/>
        <v>games</v>
      </c>
      <c r="T1110" t="str">
        <f t="shared" si="105"/>
        <v>video games</v>
      </c>
      <c r="U1110">
        <f t="shared" si="106"/>
        <v>2012</v>
      </c>
      <c r="V1110">
        <f t="shared" si="107"/>
        <v>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7">
        <f t="shared" si="102"/>
        <v>42662.752199074079</v>
      </c>
      <c r="L1111" s="7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>
        <f>(E1111/D1111)*100</f>
        <v>0.44999999999999996</v>
      </c>
      <c r="R1111" s="8">
        <f>E1111/N1111</f>
        <v>15</v>
      </c>
      <c r="S1111" t="str">
        <f t="shared" si="104"/>
        <v>games</v>
      </c>
      <c r="T1111" t="str">
        <f t="shared" si="105"/>
        <v>video games</v>
      </c>
      <c r="U1111">
        <f t="shared" si="106"/>
        <v>2016</v>
      </c>
      <c r="V1111">
        <f t="shared" si="107"/>
        <v>10</v>
      </c>
    </row>
    <row r="1112" spans="1:22" ht="28.8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7">
        <f t="shared" si="102"/>
        <v>41220.933124999996</v>
      </c>
      <c r="L1112" s="7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>
        <f>(E1112/D1112)*100</f>
        <v>0.51</v>
      </c>
      <c r="R1112" s="8">
        <f>E1112/N1112</f>
        <v>23.181818181818183</v>
      </c>
      <c r="S1112" t="str">
        <f t="shared" si="104"/>
        <v>games</v>
      </c>
      <c r="T1112" t="str">
        <f t="shared" si="105"/>
        <v>video games</v>
      </c>
      <c r="U1112">
        <f t="shared" si="106"/>
        <v>2012</v>
      </c>
      <c r="V1112">
        <f t="shared" si="107"/>
        <v>11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7">
        <f t="shared" si="102"/>
        <v>42347.203587962969</v>
      </c>
      <c r="L1113" s="7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>
        <f>(E1113/D1113)*100</f>
        <v>0.04</v>
      </c>
      <c r="R1113" s="8">
        <f>E1113/N1113</f>
        <v>1</v>
      </c>
      <c r="S1113" t="str">
        <f t="shared" si="104"/>
        <v>games</v>
      </c>
      <c r="T1113" t="str">
        <f t="shared" si="105"/>
        <v>video games</v>
      </c>
      <c r="U1113">
        <f t="shared" si="106"/>
        <v>2015</v>
      </c>
      <c r="V1113">
        <f t="shared" si="107"/>
        <v>12</v>
      </c>
    </row>
    <row r="1114" spans="1:22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7">
        <f t="shared" si="102"/>
        <v>41963.759386574078</v>
      </c>
      <c r="L1114" s="7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>
        <f>(E1114/D1114)*100</f>
        <v>35.537409090909087</v>
      </c>
      <c r="R1114" s="8">
        <f>E1114/N1114</f>
        <v>100.23371794871794</v>
      </c>
      <c r="S1114" t="str">
        <f t="shared" si="104"/>
        <v>games</v>
      </c>
      <c r="T1114" t="str">
        <f t="shared" si="105"/>
        <v>video games</v>
      </c>
      <c r="U1114">
        <f t="shared" si="106"/>
        <v>2014</v>
      </c>
      <c r="V1114">
        <f t="shared" si="107"/>
        <v>11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7">
        <f t="shared" si="102"/>
        <v>41835.977083333331</v>
      </c>
      <c r="L1115" s="7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>
        <f>(E1115/D1115)*100</f>
        <v>0.5</v>
      </c>
      <c r="R1115" s="8">
        <f>E1115/N1115</f>
        <v>5</v>
      </c>
      <c r="S1115" t="str">
        <f t="shared" si="104"/>
        <v>games</v>
      </c>
      <c r="T1115" t="str">
        <f t="shared" si="105"/>
        <v>video games</v>
      </c>
      <c r="U1115">
        <f t="shared" si="106"/>
        <v>2014</v>
      </c>
      <c r="V1115">
        <f t="shared" si="107"/>
        <v>7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7">
        <f t="shared" si="102"/>
        <v>41526.345914351856</v>
      </c>
      <c r="L1116" s="7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>
        <f>(E1116/D1116)*100</f>
        <v>0.16666666666666669</v>
      </c>
      <c r="R1116" s="8">
        <f>E1116/N1116</f>
        <v>3.3333333333333335</v>
      </c>
      <c r="S1116" t="str">
        <f t="shared" si="104"/>
        <v>games</v>
      </c>
      <c r="T1116" t="str">
        <f t="shared" si="105"/>
        <v>video games</v>
      </c>
      <c r="U1116">
        <f t="shared" si="106"/>
        <v>2013</v>
      </c>
      <c r="V1116">
        <f t="shared" si="107"/>
        <v>9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7">
        <f t="shared" si="102"/>
        <v>42429.695543981477</v>
      </c>
      <c r="L1117" s="7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>
        <f>(E1117/D1117)*100</f>
        <v>0.13250000000000001</v>
      </c>
      <c r="R1117" s="8">
        <f>E1117/N1117</f>
        <v>13.25</v>
      </c>
      <c r="S1117" t="str">
        <f t="shared" si="104"/>
        <v>games</v>
      </c>
      <c r="T1117" t="str">
        <f t="shared" si="105"/>
        <v>video games</v>
      </c>
      <c r="U1117">
        <f t="shared" si="106"/>
        <v>2016</v>
      </c>
      <c r="V1117">
        <f t="shared" si="107"/>
        <v>2</v>
      </c>
    </row>
    <row r="1118" spans="1:22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7">
        <f t="shared" si="102"/>
        <v>41009.847314814811</v>
      </c>
      <c r="L1118" s="7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>
        <f>(E1118/D1118)*100</f>
        <v>3.5704000000000007E-2</v>
      </c>
      <c r="R1118" s="8">
        <f>E1118/N1118</f>
        <v>17.852</v>
      </c>
      <c r="S1118" t="str">
        <f t="shared" si="104"/>
        <v>games</v>
      </c>
      <c r="T1118" t="str">
        <f t="shared" si="105"/>
        <v>video games</v>
      </c>
      <c r="U1118">
        <f t="shared" si="106"/>
        <v>2012</v>
      </c>
      <c r="V1118">
        <f t="shared" si="107"/>
        <v>4</v>
      </c>
    </row>
    <row r="1119" spans="1:22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7">
        <f t="shared" si="102"/>
        <v>42333.598530092597</v>
      </c>
      <c r="L1119" s="7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>
        <f>(E1119/D1119)*100</f>
        <v>8.3000000000000007</v>
      </c>
      <c r="R1119" s="8">
        <f>E1119/N1119</f>
        <v>10.375</v>
      </c>
      <c r="S1119" t="str">
        <f t="shared" si="104"/>
        <v>games</v>
      </c>
      <c r="T1119" t="str">
        <f t="shared" si="105"/>
        <v>video games</v>
      </c>
      <c r="U1119">
        <f t="shared" si="106"/>
        <v>2015</v>
      </c>
      <c r="V1119">
        <f t="shared" si="107"/>
        <v>11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7">
        <f t="shared" si="102"/>
        <v>41704.16642361111</v>
      </c>
      <c r="L1120" s="7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>
        <f>(E1120/D1120)*100</f>
        <v>2.4222222222222221</v>
      </c>
      <c r="R1120" s="8">
        <f>E1120/N1120</f>
        <v>36.333333333333336</v>
      </c>
      <c r="S1120" t="str">
        <f t="shared" si="104"/>
        <v>games</v>
      </c>
      <c r="T1120" t="str">
        <f t="shared" si="105"/>
        <v>video games</v>
      </c>
      <c r="U1120">
        <f t="shared" si="106"/>
        <v>2014</v>
      </c>
      <c r="V1120">
        <f t="shared" si="107"/>
        <v>3</v>
      </c>
    </row>
    <row r="1121" spans="1:22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7">
        <f t="shared" si="102"/>
        <v>41722.792407407411</v>
      </c>
      <c r="L1121" s="7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>
        <f>(E1121/D1121)*100</f>
        <v>0.23809523809523811</v>
      </c>
      <c r="R1121" s="8">
        <f>E1121/N1121</f>
        <v>5</v>
      </c>
      <c r="S1121" t="str">
        <f t="shared" si="104"/>
        <v>games</v>
      </c>
      <c r="T1121" t="str">
        <f t="shared" si="105"/>
        <v>video games</v>
      </c>
      <c r="U1121">
        <f t="shared" si="106"/>
        <v>2014</v>
      </c>
      <c r="V1121">
        <f t="shared" si="107"/>
        <v>3</v>
      </c>
    </row>
    <row r="1122" spans="1:22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7">
        <f t="shared" si="102"/>
        <v>40799.872685185182</v>
      </c>
      <c r="L1122" s="7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>
        <f>(E1122/D1122)*100</f>
        <v>0</v>
      </c>
      <c r="R1122" s="8" t="e">
        <f>E1122/N1122</f>
        <v>#DIV/0!</v>
      </c>
      <c r="S1122" t="str">
        <f t="shared" si="104"/>
        <v>games</v>
      </c>
      <c r="T1122" t="str">
        <f t="shared" si="105"/>
        <v>video games</v>
      </c>
      <c r="U1122">
        <f t="shared" si="106"/>
        <v>2011</v>
      </c>
      <c r="V1122">
        <f t="shared" si="107"/>
        <v>9</v>
      </c>
    </row>
    <row r="1123" spans="1:22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7">
        <f t="shared" si="102"/>
        <v>42412.934212962966</v>
      </c>
      <c r="L1123" s="7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>
        <f>(E1123/D1123)*100</f>
        <v>1.1599999999999999E-2</v>
      </c>
      <c r="R1123" s="8">
        <f>E1123/N1123</f>
        <v>5.8</v>
      </c>
      <c r="S1123" t="str">
        <f t="shared" si="104"/>
        <v>games</v>
      </c>
      <c r="T1123" t="str">
        <f t="shared" si="105"/>
        <v>video games</v>
      </c>
      <c r="U1123">
        <f t="shared" si="106"/>
        <v>2016</v>
      </c>
      <c r="V1123">
        <f t="shared" si="107"/>
        <v>2</v>
      </c>
    </row>
    <row r="1124" spans="1:22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7">
        <f t="shared" si="102"/>
        <v>41410.703993055555</v>
      </c>
      <c r="L1124" s="7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>
        <f>(E1124/D1124)*100</f>
        <v>0</v>
      </c>
      <c r="R1124" s="8" t="e">
        <f>E1124/N1124</f>
        <v>#DIV/0!</v>
      </c>
      <c r="S1124" t="str">
        <f t="shared" si="104"/>
        <v>games</v>
      </c>
      <c r="T1124" t="str">
        <f t="shared" si="105"/>
        <v>video games</v>
      </c>
      <c r="U1124">
        <f t="shared" si="106"/>
        <v>2013</v>
      </c>
      <c r="V1124">
        <f t="shared" si="107"/>
        <v>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7">
        <f t="shared" si="102"/>
        <v>41718.5237037037</v>
      </c>
      <c r="L1125" s="7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>
        <f>(E1125/D1125)*100</f>
        <v>0.22</v>
      </c>
      <c r="R1125" s="8">
        <f>E1125/N1125</f>
        <v>3.6666666666666665</v>
      </c>
      <c r="S1125" t="str">
        <f t="shared" si="104"/>
        <v>games</v>
      </c>
      <c r="T1125" t="str">
        <f t="shared" si="105"/>
        <v>video games</v>
      </c>
      <c r="U1125">
        <f t="shared" si="106"/>
        <v>2014</v>
      </c>
      <c r="V1125">
        <f t="shared" si="107"/>
        <v>3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7">
        <f t="shared" si="102"/>
        <v>42094.667256944449</v>
      </c>
      <c r="L1126" s="7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>
        <f>(E1126/D1126)*100</f>
        <v>0.47222222222222221</v>
      </c>
      <c r="R1126" s="8">
        <f>E1126/N1126</f>
        <v>60.714285714285715</v>
      </c>
      <c r="S1126" t="str">
        <f t="shared" si="104"/>
        <v>games</v>
      </c>
      <c r="T1126" t="str">
        <f t="shared" si="105"/>
        <v>mobile games</v>
      </c>
      <c r="U1126">
        <f t="shared" si="106"/>
        <v>2015</v>
      </c>
      <c r="V1126">
        <f t="shared" si="107"/>
        <v>3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7">
        <f t="shared" si="102"/>
        <v>42212.624189814815</v>
      </c>
      <c r="L1127" s="7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>
        <f>(E1127/D1127)*100</f>
        <v>0</v>
      </c>
      <c r="R1127" s="8" t="e">
        <f>E1127/N1127</f>
        <v>#DIV/0!</v>
      </c>
      <c r="S1127" t="str">
        <f t="shared" si="104"/>
        <v>games</v>
      </c>
      <c r="T1127" t="str">
        <f t="shared" si="105"/>
        <v>mobile games</v>
      </c>
      <c r="U1127">
        <f t="shared" si="106"/>
        <v>2015</v>
      </c>
      <c r="V1127">
        <f t="shared" si="107"/>
        <v>7</v>
      </c>
    </row>
    <row r="1128" spans="1:22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7">
        <f t="shared" si="102"/>
        <v>42535.327476851846</v>
      </c>
      <c r="L1128" s="7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>
        <f>(E1128/D1128)*100</f>
        <v>0.5</v>
      </c>
      <c r="R1128" s="8">
        <f>E1128/N1128</f>
        <v>5</v>
      </c>
      <c r="S1128" t="str">
        <f t="shared" si="104"/>
        <v>games</v>
      </c>
      <c r="T1128" t="str">
        <f t="shared" si="105"/>
        <v>mobile games</v>
      </c>
      <c r="U1128">
        <f t="shared" si="106"/>
        <v>2016</v>
      </c>
      <c r="V1128">
        <f t="shared" si="107"/>
        <v>6</v>
      </c>
    </row>
    <row r="1129" spans="1:22" ht="43.2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7">
        <f t="shared" si="102"/>
        <v>41926.854166666664</v>
      </c>
      <c r="L1129" s="7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>
        <f>(E1129/D1129)*100</f>
        <v>1.6714285714285713</v>
      </c>
      <c r="R1129" s="8">
        <f>E1129/N1129</f>
        <v>25.434782608695652</v>
      </c>
      <c r="S1129" t="str">
        <f t="shared" si="104"/>
        <v>games</v>
      </c>
      <c r="T1129" t="str">
        <f t="shared" si="105"/>
        <v>mobile games</v>
      </c>
      <c r="U1129">
        <f t="shared" si="106"/>
        <v>2014</v>
      </c>
      <c r="V1129">
        <f t="shared" si="107"/>
        <v>10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7">
        <f t="shared" si="102"/>
        <v>41828.649502314816</v>
      </c>
      <c r="L1130" s="7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>
        <f>(E1130/D1130)*100</f>
        <v>0.1</v>
      </c>
      <c r="R1130" s="8">
        <f>E1130/N1130</f>
        <v>1</v>
      </c>
      <c r="S1130" t="str">
        <f t="shared" si="104"/>
        <v>games</v>
      </c>
      <c r="T1130" t="str">
        <f t="shared" si="105"/>
        <v>mobile games</v>
      </c>
      <c r="U1130">
        <f t="shared" si="106"/>
        <v>2014</v>
      </c>
      <c r="V1130">
        <f t="shared" si="107"/>
        <v>7</v>
      </c>
    </row>
    <row r="1131" spans="1:22" ht="28.8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7">
        <f t="shared" si="102"/>
        <v>42496.264965277776</v>
      </c>
      <c r="L1131" s="7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>
        <f>(E1131/D1131)*100</f>
        <v>0.105</v>
      </c>
      <c r="R1131" s="8">
        <f>E1131/N1131</f>
        <v>10.5</v>
      </c>
      <c r="S1131" t="str">
        <f t="shared" si="104"/>
        <v>games</v>
      </c>
      <c r="T1131" t="str">
        <f t="shared" si="105"/>
        <v>mobile games</v>
      </c>
      <c r="U1131">
        <f t="shared" si="106"/>
        <v>2016</v>
      </c>
      <c r="V1131">
        <f t="shared" si="107"/>
        <v>5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7">
        <f t="shared" si="102"/>
        <v>41908.996527777781</v>
      </c>
      <c r="L1132" s="7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>
        <f>(E1132/D1132)*100</f>
        <v>0.22</v>
      </c>
      <c r="R1132" s="8">
        <f>E1132/N1132</f>
        <v>3.6666666666666665</v>
      </c>
      <c r="S1132" t="str">
        <f t="shared" si="104"/>
        <v>games</v>
      </c>
      <c r="T1132" t="str">
        <f t="shared" si="105"/>
        <v>mobile games</v>
      </c>
      <c r="U1132">
        <f t="shared" si="106"/>
        <v>2014</v>
      </c>
      <c r="V1132">
        <f t="shared" si="107"/>
        <v>9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7">
        <f t="shared" si="102"/>
        <v>42332.908194444448</v>
      </c>
      <c r="L1133" s="7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>
        <f>(E1133/D1133)*100</f>
        <v>0</v>
      </c>
      <c r="R1133" s="8" t="e">
        <f>E1133/N1133</f>
        <v>#DIV/0!</v>
      </c>
      <c r="S1133" t="str">
        <f t="shared" si="104"/>
        <v>games</v>
      </c>
      <c r="T1133" t="str">
        <f t="shared" si="105"/>
        <v>mobile games</v>
      </c>
      <c r="U1133">
        <f t="shared" si="106"/>
        <v>2015</v>
      </c>
      <c r="V1133">
        <f t="shared" si="107"/>
        <v>11</v>
      </c>
    </row>
    <row r="1134" spans="1:22" ht="28.8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7">
        <f t="shared" si="102"/>
        <v>42706.115405092598</v>
      </c>
      <c r="L1134" s="7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>
        <f>(E1134/D1134)*100</f>
        <v>14.38</v>
      </c>
      <c r="R1134" s="8">
        <f>E1134/N1134</f>
        <v>110.61538461538461</v>
      </c>
      <c r="S1134" t="str">
        <f t="shared" si="104"/>
        <v>games</v>
      </c>
      <c r="T1134" t="str">
        <f t="shared" si="105"/>
        <v>mobile games</v>
      </c>
      <c r="U1134">
        <f t="shared" si="106"/>
        <v>2016</v>
      </c>
      <c r="V1134">
        <f t="shared" si="107"/>
        <v>12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7">
        <f t="shared" si="102"/>
        <v>41821.407187500001</v>
      </c>
      <c r="L1135" s="7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>
        <f>(E1135/D1135)*100</f>
        <v>0.66666666666666674</v>
      </c>
      <c r="R1135" s="8">
        <f>E1135/N1135</f>
        <v>20</v>
      </c>
      <c r="S1135" t="str">
        <f t="shared" si="104"/>
        <v>games</v>
      </c>
      <c r="T1135" t="str">
        <f t="shared" si="105"/>
        <v>mobile games</v>
      </c>
      <c r="U1135">
        <f t="shared" si="106"/>
        <v>2014</v>
      </c>
      <c r="V1135">
        <f t="shared" si="107"/>
        <v>7</v>
      </c>
    </row>
    <row r="1136" spans="1:22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7">
        <f t="shared" si="102"/>
        <v>41958.285046296296</v>
      </c>
      <c r="L1136" s="7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>
        <f>(E1136/D1136)*100</f>
        <v>4.0000000000000001E-3</v>
      </c>
      <c r="R1136" s="8">
        <f>E1136/N1136</f>
        <v>1</v>
      </c>
      <c r="S1136" t="str">
        <f t="shared" si="104"/>
        <v>games</v>
      </c>
      <c r="T1136" t="str">
        <f t="shared" si="105"/>
        <v>mobile games</v>
      </c>
      <c r="U1136">
        <f t="shared" si="106"/>
        <v>2014</v>
      </c>
      <c r="V1136">
        <f t="shared" si="107"/>
        <v>11</v>
      </c>
    </row>
    <row r="1137" spans="1:22" ht="43.2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7">
        <f t="shared" si="102"/>
        <v>42558.989513888882</v>
      </c>
      <c r="L1137" s="7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>
        <f>(E1137/D1137)*100</f>
        <v>5</v>
      </c>
      <c r="R1137" s="8">
        <f>E1137/N1137</f>
        <v>50</v>
      </c>
      <c r="S1137" t="str">
        <f t="shared" si="104"/>
        <v>games</v>
      </c>
      <c r="T1137" t="str">
        <f t="shared" si="105"/>
        <v>mobile games</v>
      </c>
      <c r="U1137">
        <f t="shared" si="106"/>
        <v>2016</v>
      </c>
      <c r="V1137">
        <f t="shared" si="107"/>
        <v>7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7">
        <f t="shared" si="102"/>
        <v>42327.671631944439</v>
      </c>
      <c r="L1138" s="7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>
        <f>(E1138/D1138)*100</f>
        <v>6.4439140811455857</v>
      </c>
      <c r="R1138" s="8">
        <f>E1138/N1138</f>
        <v>45</v>
      </c>
      <c r="S1138" t="str">
        <f t="shared" si="104"/>
        <v>games</v>
      </c>
      <c r="T1138" t="str">
        <f t="shared" si="105"/>
        <v>mobile games</v>
      </c>
      <c r="U1138">
        <f t="shared" si="106"/>
        <v>2015</v>
      </c>
      <c r="V1138">
        <f t="shared" si="107"/>
        <v>11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7">
        <f t="shared" si="102"/>
        <v>42453.819687499999</v>
      </c>
      <c r="L1139" s="7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>
        <f>(E1139/D1139)*100</f>
        <v>39.5</v>
      </c>
      <c r="R1139" s="8">
        <f>E1139/N1139</f>
        <v>253.2051282051282</v>
      </c>
      <c r="S1139" t="str">
        <f t="shared" si="104"/>
        <v>games</v>
      </c>
      <c r="T1139" t="str">
        <f t="shared" si="105"/>
        <v>mobile games</v>
      </c>
      <c r="U1139">
        <f t="shared" si="106"/>
        <v>2016</v>
      </c>
      <c r="V1139">
        <f t="shared" si="107"/>
        <v>3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7">
        <f t="shared" si="102"/>
        <v>42736.9066087963</v>
      </c>
      <c r="L1140" s="7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>
        <f>(E1140/D1140)*100</f>
        <v>0.35714285714285715</v>
      </c>
      <c r="R1140" s="8">
        <f>E1140/N1140</f>
        <v>31.25</v>
      </c>
      <c r="S1140" t="str">
        <f t="shared" si="104"/>
        <v>games</v>
      </c>
      <c r="T1140" t="str">
        <f t="shared" si="105"/>
        <v>mobile games</v>
      </c>
      <c r="U1140">
        <f t="shared" si="106"/>
        <v>2017</v>
      </c>
      <c r="V1140">
        <f t="shared" si="107"/>
        <v>1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7">
        <f t="shared" si="102"/>
        <v>41975.347523148142</v>
      </c>
      <c r="L1141" s="7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>
        <f>(E1141/D1141)*100</f>
        <v>6.25E-2</v>
      </c>
      <c r="R1141" s="8">
        <f>E1141/N1141</f>
        <v>5</v>
      </c>
      <c r="S1141" t="str">
        <f t="shared" si="104"/>
        <v>games</v>
      </c>
      <c r="T1141" t="str">
        <f t="shared" si="105"/>
        <v>mobile games</v>
      </c>
      <c r="U1141">
        <f t="shared" si="106"/>
        <v>2014</v>
      </c>
      <c r="V1141">
        <f t="shared" si="107"/>
        <v>12</v>
      </c>
    </row>
    <row r="1142" spans="1:22" ht="28.8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7">
        <f t="shared" si="102"/>
        <v>42192.462048611109</v>
      </c>
      <c r="L1142" s="7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>
        <f>(E1142/D1142)*100</f>
        <v>0</v>
      </c>
      <c r="R1142" s="8" t="e">
        <f>E1142/N1142</f>
        <v>#DIV/0!</v>
      </c>
      <c r="S1142" t="str">
        <f t="shared" si="104"/>
        <v>games</v>
      </c>
      <c r="T1142" t="str">
        <f t="shared" si="105"/>
        <v>mobile games</v>
      </c>
      <c r="U1142">
        <f t="shared" si="106"/>
        <v>2015</v>
      </c>
      <c r="V1142">
        <f t="shared" si="107"/>
        <v>7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7">
        <f t="shared" si="102"/>
        <v>42164.699652777781</v>
      </c>
      <c r="L1143" s="7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>
        <f>(E1143/D1143)*100</f>
        <v>0</v>
      </c>
      <c r="R1143" s="8" t="e">
        <f>E1143/N1143</f>
        <v>#DIV/0!</v>
      </c>
      <c r="S1143" t="str">
        <f t="shared" si="104"/>
        <v>games</v>
      </c>
      <c r="T1143" t="str">
        <f t="shared" si="105"/>
        <v>mobile games</v>
      </c>
      <c r="U1143">
        <f t="shared" si="106"/>
        <v>2015</v>
      </c>
      <c r="V1143">
        <f t="shared" si="107"/>
        <v>6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7">
        <f t="shared" si="102"/>
        <v>42022.006099537044</v>
      </c>
      <c r="L1144" s="7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>
        <f>(E1144/D1144)*100</f>
        <v>0</v>
      </c>
      <c r="R1144" s="8" t="e">
        <f>E1144/N1144</f>
        <v>#DIV/0!</v>
      </c>
      <c r="S1144" t="str">
        <f t="shared" si="104"/>
        <v>games</v>
      </c>
      <c r="T1144" t="str">
        <f t="shared" si="105"/>
        <v>mobile games</v>
      </c>
      <c r="U1144">
        <f t="shared" si="106"/>
        <v>2015</v>
      </c>
      <c r="V1144">
        <f t="shared" si="107"/>
        <v>1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7">
        <f t="shared" si="102"/>
        <v>42325.19358796296</v>
      </c>
      <c r="L1145" s="7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>
        <f>(E1145/D1145)*100</f>
        <v>0.41333333333333333</v>
      </c>
      <c r="R1145" s="8">
        <f>E1145/N1145</f>
        <v>23.25</v>
      </c>
      <c r="S1145" t="str">
        <f t="shared" si="104"/>
        <v>games</v>
      </c>
      <c r="T1145" t="str">
        <f t="shared" si="105"/>
        <v>mobile games</v>
      </c>
      <c r="U1145">
        <f t="shared" si="106"/>
        <v>2015</v>
      </c>
      <c r="V1145">
        <f t="shared" si="107"/>
        <v>11</v>
      </c>
    </row>
    <row r="1146" spans="1:22" ht="28.8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7">
        <f t="shared" si="102"/>
        <v>42093.181944444441</v>
      </c>
      <c r="L1146" s="7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>
        <f>(E1146/D1146)*100</f>
        <v>0</v>
      </c>
      <c r="R1146" s="8" t="e">
        <f>E1146/N1146</f>
        <v>#DIV/0!</v>
      </c>
      <c r="S1146" t="str">
        <f t="shared" si="104"/>
        <v>food</v>
      </c>
      <c r="T1146" t="str">
        <f t="shared" si="105"/>
        <v>food trucks</v>
      </c>
      <c r="U1146">
        <f t="shared" si="106"/>
        <v>2015</v>
      </c>
      <c r="V1146">
        <f t="shared" si="107"/>
        <v>3</v>
      </c>
    </row>
    <row r="1147" spans="1:22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7">
        <f t="shared" si="102"/>
        <v>41854.747592592597</v>
      </c>
      <c r="L1147" s="7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>
        <f>(E1147/D1147)*100</f>
        <v>0.125</v>
      </c>
      <c r="R1147" s="8">
        <f>E1147/N1147</f>
        <v>100</v>
      </c>
      <c r="S1147" t="str">
        <f t="shared" si="104"/>
        <v>food</v>
      </c>
      <c r="T1147" t="str">
        <f t="shared" si="105"/>
        <v>food trucks</v>
      </c>
      <c r="U1147">
        <f t="shared" si="106"/>
        <v>2014</v>
      </c>
      <c r="V1147">
        <f t="shared" si="107"/>
        <v>8</v>
      </c>
    </row>
    <row r="1148" spans="1:22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7">
        <f t="shared" si="102"/>
        <v>41723.9533912037</v>
      </c>
      <c r="L1148" s="7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>
        <f>(E1148/D1148)*100</f>
        <v>8.8333333333333339</v>
      </c>
      <c r="R1148" s="8">
        <f>E1148/N1148</f>
        <v>44.166666666666664</v>
      </c>
      <c r="S1148" t="str">
        <f t="shared" si="104"/>
        <v>food</v>
      </c>
      <c r="T1148" t="str">
        <f t="shared" si="105"/>
        <v>food trucks</v>
      </c>
      <c r="U1148">
        <f t="shared" si="106"/>
        <v>2014</v>
      </c>
      <c r="V1148">
        <f t="shared" si="107"/>
        <v>3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7">
        <f t="shared" si="102"/>
        <v>41871.972025462965</v>
      </c>
      <c r="L1149" s="7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>
        <f>(E1149/D1149)*100</f>
        <v>0</v>
      </c>
      <c r="R1149" s="8" t="e">
        <f>E1149/N1149</f>
        <v>#DIV/0!</v>
      </c>
      <c r="S1149" t="str">
        <f t="shared" si="104"/>
        <v>food</v>
      </c>
      <c r="T1149" t="str">
        <f t="shared" si="105"/>
        <v>food trucks</v>
      </c>
      <c r="U1149">
        <f t="shared" si="106"/>
        <v>2014</v>
      </c>
      <c r="V1149">
        <f t="shared" si="107"/>
        <v>8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7">
        <f t="shared" si="102"/>
        <v>42675.171076388884</v>
      </c>
      <c r="L1150" s="7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>
        <f>(E1150/D1150)*100</f>
        <v>0.48666666666666669</v>
      </c>
      <c r="R1150" s="8">
        <f>E1150/N1150</f>
        <v>24.333333333333332</v>
      </c>
      <c r="S1150" t="str">
        <f t="shared" si="104"/>
        <v>food</v>
      </c>
      <c r="T1150" t="str">
        <f t="shared" si="105"/>
        <v>food trucks</v>
      </c>
      <c r="U1150">
        <f t="shared" si="106"/>
        <v>2016</v>
      </c>
      <c r="V1150">
        <f t="shared" si="107"/>
        <v>11</v>
      </c>
    </row>
    <row r="1151" spans="1:22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7">
        <f t="shared" si="102"/>
        <v>42507.71025462963</v>
      </c>
      <c r="L1151" s="7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>
        <f>(E1151/D1151)*100</f>
        <v>0.15</v>
      </c>
      <c r="R1151" s="8">
        <f>E1151/N1151</f>
        <v>37.5</v>
      </c>
      <c r="S1151" t="str">
        <f t="shared" si="104"/>
        <v>food</v>
      </c>
      <c r="T1151" t="str">
        <f t="shared" si="105"/>
        <v>food trucks</v>
      </c>
      <c r="U1151">
        <f t="shared" si="106"/>
        <v>2016</v>
      </c>
      <c r="V1151">
        <f t="shared" si="107"/>
        <v>5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7">
        <f t="shared" si="102"/>
        <v>42317.954571759255</v>
      </c>
      <c r="L1152" s="7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>
        <f>(E1152/D1152)*100</f>
        <v>10.08</v>
      </c>
      <c r="R1152" s="8">
        <f>E1152/N1152</f>
        <v>42</v>
      </c>
      <c r="S1152" t="str">
        <f t="shared" si="104"/>
        <v>food</v>
      </c>
      <c r="T1152" t="str">
        <f t="shared" si="105"/>
        <v>food trucks</v>
      </c>
      <c r="U1152">
        <f t="shared" si="106"/>
        <v>2015</v>
      </c>
      <c r="V1152">
        <f t="shared" si="107"/>
        <v>11</v>
      </c>
    </row>
    <row r="1153" spans="1:22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7">
        <f t="shared" si="102"/>
        <v>42224.102581018517</v>
      </c>
      <c r="L1153" s="7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>
        <f>(E1153/D1153)*100</f>
        <v>0</v>
      </c>
      <c r="R1153" s="8" t="e">
        <f>E1153/N1153</f>
        <v>#DIV/0!</v>
      </c>
      <c r="S1153" t="str">
        <f t="shared" si="104"/>
        <v>food</v>
      </c>
      <c r="T1153" t="str">
        <f t="shared" si="105"/>
        <v>food trucks</v>
      </c>
      <c r="U1153">
        <f t="shared" si="106"/>
        <v>2015</v>
      </c>
      <c r="V1153">
        <f t="shared" si="107"/>
        <v>8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7">
        <f t="shared" si="102"/>
        <v>42109.709629629629</v>
      </c>
      <c r="L1154" s="7">
        <f t="shared" si="103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>
        <f>(E1154/D1154)*100</f>
        <v>5.6937500000000005</v>
      </c>
      <c r="R1154" s="8">
        <f>E1154/N1154</f>
        <v>60.733333333333334</v>
      </c>
      <c r="S1154" t="str">
        <f t="shared" si="104"/>
        <v>food</v>
      </c>
      <c r="T1154" t="str">
        <f t="shared" si="105"/>
        <v>food trucks</v>
      </c>
      <c r="U1154">
        <f t="shared" si="106"/>
        <v>2015</v>
      </c>
      <c r="V1154">
        <f t="shared" si="107"/>
        <v>4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7">
        <f t="shared" ref="K1155:K1218" si="108">(((J1155/60)/60/24)+DATE(1970,1,1))</f>
        <v>42143.714178240742</v>
      </c>
      <c r="L1155" s="7">
        <f t="shared" ref="L1155:L1218" si="109">(((I1155/60)/60/24)+DATE(1970,1,1))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>
        <f>(E1155/D1155)*100</f>
        <v>0.625</v>
      </c>
      <c r="R1155" s="8">
        <f>E1155/N1155</f>
        <v>50</v>
      </c>
      <c r="S1155" t="str">
        <f t="shared" ref="S1155:S1218" si="110">LEFT(P1155,SEARCH("/",P1155,1)-1)</f>
        <v>food</v>
      </c>
      <c r="T1155" t="str">
        <f t="shared" ref="T1155:T1218" si="111">RIGHT(P1155,LEN(P1155) -FIND("/",P1155))</f>
        <v>food trucks</v>
      </c>
      <c r="U1155">
        <f t="shared" ref="U1155:U1218" si="112">YEAR(K1155)</f>
        <v>2015</v>
      </c>
      <c r="V1155">
        <f t="shared" ref="V1155:V1218" si="113">MONTH(K1155)</f>
        <v>5</v>
      </c>
    </row>
    <row r="1156" spans="1:22" ht="28.8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7">
        <f t="shared" si="108"/>
        <v>42223.108865740738</v>
      </c>
      <c r="L1156" s="7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>
        <f>(E1156/D1156)*100</f>
        <v>6.5</v>
      </c>
      <c r="R1156" s="8">
        <f>E1156/N1156</f>
        <v>108.33333333333333</v>
      </c>
      <c r="S1156" t="str">
        <f t="shared" si="110"/>
        <v>food</v>
      </c>
      <c r="T1156" t="str">
        <f t="shared" si="111"/>
        <v>food trucks</v>
      </c>
      <c r="U1156">
        <f t="shared" si="112"/>
        <v>2015</v>
      </c>
      <c r="V1156">
        <f t="shared" si="113"/>
        <v>8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7">
        <f t="shared" si="108"/>
        <v>41835.763981481483</v>
      </c>
      <c r="L1157" s="7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>
        <f>(E1157/D1157)*100</f>
        <v>0.752</v>
      </c>
      <c r="R1157" s="8">
        <f>E1157/N1157</f>
        <v>23.5</v>
      </c>
      <c r="S1157" t="str">
        <f t="shared" si="110"/>
        <v>food</v>
      </c>
      <c r="T1157" t="str">
        <f t="shared" si="111"/>
        <v>food trucks</v>
      </c>
      <c r="U1157">
        <f t="shared" si="112"/>
        <v>2014</v>
      </c>
      <c r="V1157">
        <f t="shared" si="113"/>
        <v>7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7">
        <f t="shared" si="108"/>
        <v>42029.07131944444</v>
      </c>
      <c r="L1158" s="7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>
        <f>(E1158/D1158)*100</f>
        <v>0</v>
      </c>
      <c r="R1158" s="8" t="e">
        <f>E1158/N1158</f>
        <v>#DIV/0!</v>
      </c>
      <c r="S1158" t="str">
        <f t="shared" si="110"/>
        <v>food</v>
      </c>
      <c r="T1158" t="str">
        <f t="shared" si="111"/>
        <v>food trucks</v>
      </c>
      <c r="U1158">
        <f t="shared" si="112"/>
        <v>2015</v>
      </c>
      <c r="V1158">
        <f t="shared" si="113"/>
        <v>1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7">
        <f t="shared" si="108"/>
        <v>41918.628240740742</v>
      </c>
      <c r="L1159" s="7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>
        <f>(E1159/D1159)*100</f>
        <v>1.51</v>
      </c>
      <c r="R1159" s="8">
        <f>E1159/N1159</f>
        <v>50.333333333333336</v>
      </c>
      <c r="S1159" t="str">
        <f t="shared" si="110"/>
        <v>food</v>
      </c>
      <c r="T1159" t="str">
        <f t="shared" si="111"/>
        <v>food trucks</v>
      </c>
      <c r="U1159">
        <f t="shared" si="112"/>
        <v>2014</v>
      </c>
      <c r="V1159">
        <f t="shared" si="113"/>
        <v>10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7">
        <f t="shared" si="108"/>
        <v>41952.09175925926</v>
      </c>
      <c r="L1160" s="7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>
        <f>(E1160/D1160)*100</f>
        <v>0.46666666666666673</v>
      </c>
      <c r="R1160" s="8">
        <f>E1160/N1160</f>
        <v>11.666666666666666</v>
      </c>
      <c r="S1160" t="str">
        <f t="shared" si="110"/>
        <v>food</v>
      </c>
      <c r="T1160" t="str">
        <f t="shared" si="111"/>
        <v>food trucks</v>
      </c>
      <c r="U1160">
        <f t="shared" si="112"/>
        <v>2014</v>
      </c>
      <c r="V1160">
        <f t="shared" si="113"/>
        <v>11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7">
        <f t="shared" si="108"/>
        <v>42154.726446759261</v>
      </c>
      <c r="L1161" s="7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>
        <f>(E1161/D1161)*100</f>
        <v>0</v>
      </c>
      <c r="R1161" s="8" t="e">
        <f>E1161/N1161</f>
        <v>#DIV/0!</v>
      </c>
      <c r="S1161" t="str">
        <f t="shared" si="110"/>
        <v>food</v>
      </c>
      <c r="T1161" t="str">
        <f t="shared" si="111"/>
        <v>food trucks</v>
      </c>
      <c r="U1161">
        <f t="shared" si="112"/>
        <v>2015</v>
      </c>
      <c r="V1161">
        <f t="shared" si="113"/>
        <v>5</v>
      </c>
    </row>
    <row r="1162" spans="1:22" ht="28.8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7">
        <f t="shared" si="108"/>
        <v>42061.154930555553</v>
      </c>
      <c r="L1162" s="7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>
        <f>(E1162/D1162)*100</f>
        <v>3.85</v>
      </c>
      <c r="R1162" s="8">
        <f>E1162/N1162</f>
        <v>60.789473684210527</v>
      </c>
      <c r="S1162" t="str">
        <f t="shared" si="110"/>
        <v>food</v>
      </c>
      <c r="T1162" t="str">
        <f t="shared" si="111"/>
        <v>food trucks</v>
      </c>
      <c r="U1162">
        <f t="shared" si="112"/>
        <v>2015</v>
      </c>
      <c r="V1162">
        <f t="shared" si="113"/>
        <v>2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7">
        <f t="shared" si="108"/>
        <v>42122.629502314812</v>
      </c>
      <c r="L1163" s="7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>
        <f>(E1163/D1163)*100</f>
        <v>0</v>
      </c>
      <c r="R1163" s="8" t="e">
        <f>E1163/N1163</f>
        <v>#DIV/0!</v>
      </c>
      <c r="S1163" t="str">
        <f t="shared" si="110"/>
        <v>food</v>
      </c>
      <c r="T1163" t="str">
        <f t="shared" si="111"/>
        <v>food trucks</v>
      </c>
      <c r="U1163">
        <f t="shared" si="112"/>
        <v>2015</v>
      </c>
      <c r="V1163">
        <f t="shared" si="113"/>
        <v>4</v>
      </c>
    </row>
    <row r="1164" spans="1:22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7">
        <f t="shared" si="108"/>
        <v>41876.683611111112</v>
      </c>
      <c r="L1164" s="7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>
        <f>(E1164/D1164)*100</f>
        <v>5.8333333333333341E-2</v>
      </c>
      <c r="R1164" s="8">
        <f>E1164/N1164</f>
        <v>17.5</v>
      </c>
      <c r="S1164" t="str">
        <f t="shared" si="110"/>
        <v>food</v>
      </c>
      <c r="T1164" t="str">
        <f t="shared" si="111"/>
        <v>food trucks</v>
      </c>
      <c r="U1164">
        <f t="shared" si="112"/>
        <v>2014</v>
      </c>
      <c r="V1164">
        <f t="shared" si="113"/>
        <v>8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7">
        <f t="shared" si="108"/>
        <v>41830.723611111112</v>
      </c>
      <c r="L1165" s="7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>
        <f>(E1165/D1165)*100</f>
        <v>0</v>
      </c>
      <c r="R1165" s="8" t="e">
        <f>E1165/N1165</f>
        <v>#DIV/0!</v>
      </c>
      <c r="S1165" t="str">
        <f t="shared" si="110"/>
        <v>food</v>
      </c>
      <c r="T1165" t="str">
        <f t="shared" si="111"/>
        <v>food trucks</v>
      </c>
      <c r="U1165">
        <f t="shared" si="112"/>
        <v>2014</v>
      </c>
      <c r="V1165">
        <f t="shared" si="113"/>
        <v>7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7">
        <f t="shared" si="108"/>
        <v>42509.724328703705</v>
      </c>
      <c r="L1166" s="7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>
        <f>(E1166/D1166)*100</f>
        <v>0</v>
      </c>
      <c r="R1166" s="8" t="e">
        <f>E1166/N1166</f>
        <v>#DIV/0!</v>
      </c>
      <c r="S1166" t="str">
        <f t="shared" si="110"/>
        <v>food</v>
      </c>
      <c r="T1166" t="str">
        <f t="shared" si="111"/>
        <v>food trucks</v>
      </c>
      <c r="U1166">
        <f t="shared" si="112"/>
        <v>2016</v>
      </c>
      <c r="V1166">
        <f t="shared" si="113"/>
        <v>5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7">
        <f t="shared" si="108"/>
        <v>41792.214467592588</v>
      </c>
      <c r="L1167" s="7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>
        <f>(E1167/D1167)*100</f>
        <v>20.705000000000002</v>
      </c>
      <c r="R1167" s="8">
        <f>E1167/N1167</f>
        <v>82.82</v>
      </c>
      <c r="S1167" t="str">
        <f t="shared" si="110"/>
        <v>food</v>
      </c>
      <c r="T1167" t="str">
        <f t="shared" si="111"/>
        <v>food trucks</v>
      </c>
      <c r="U1167">
        <f t="shared" si="112"/>
        <v>2014</v>
      </c>
      <c r="V1167">
        <f t="shared" si="113"/>
        <v>6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7">
        <f t="shared" si="108"/>
        <v>42150.485439814816</v>
      </c>
      <c r="L1168" s="7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>
        <f>(E1168/D1168)*100</f>
        <v>19.139999999999997</v>
      </c>
      <c r="R1168" s="8">
        <f>E1168/N1168</f>
        <v>358.875</v>
      </c>
      <c r="S1168" t="str">
        <f t="shared" si="110"/>
        <v>food</v>
      </c>
      <c r="T1168" t="str">
        <f t="shared" si="111"/>
        <v>food trucks</v>
      </c>
      <c r="U1168">
        <f t="shared" si="112"/>
        <v>2015</v>
      </c>
      <c r="V1168">
        <f t="shared" si="113"/>
        <v>5</v>
      </c>
    </row>
    <row r="1169" spans="1:22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7">
        <f t="shared" si="108"/>
        <v>41863.734895833331</v>
      </c>
      <c r="L1169" s="7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>
        <f>(E1169/D1169)*100</f>
        <v>1.6316666666666666</v>
      </c>
      <c r="R1169" s="8">
        <f>E1169/N1169</f>
        <v>61.1875</v>
      </c>
      <c r="S1169" t="str">
        <f t="shared" si="110"/>
        <v>food</v>
      </c>
      <c r="T1169" t="str">
        <f t="shared" si="111"/>
        <v>food trucks</v>
      </c>
      <c r="U1169">
        <f t="shared" si="112"/>
        <v>2014</v>
      </c>
      <c r="V1169">
        <f t="shared" si="113"/>
        <v>8</v>
      </c>
    </row>
    <row r="1170" spans="1:22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7">
        <f t="shared" si="108"/>
        <v>42605.053993055553</v>
      </c>
      <c r="L1170" s="7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>
        <f>(E1170/D1170)*100</f>
        <v>5.6666666666666661</v>
      </c>
      <c r="R1170" s="8">
        <f>E1170/N1170</f>
        <v>340</v>
      </c>
      <c r="S1170" t="str">
        <f t="shared" si="110"/>
        <v>food</v>
      </c>
      <c r="T1170" t="str">
        <f t="shared" si="111"/>
        <v>food trucks</v>
      </c>
      <c r="U1170">
        <f t="shared" si="112"/>
        <v>2016</v>
      </c>
      <c r="V1170">
        <f t="shared" si="113"/>
        <v>8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7">
        <f t="shared" si="108"/>
        <v>42027.353738425925</v>
      </c>
      <c r="L1171" s="7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>
        <f>(E1171/D1171)*100</f>
        <v>0.16999999999999998</v>
      </c>
      <c r="R1171" s="8">
        <f>E1171/N1171</f>
        <v>5.666666666666667</v>
      </c>
      <c r="S1171" t="str">
        <f t="shared" si="110"/>
        <v>food</v>
      </c>
      <c r="T1171" t="str">
        <f t="shared" si="111"/>
        <v>food trucks</v>
      </c>
      <c r="U1171">
        <f t="shared" si="112"/>
        <v>2015</v>
      </c>
      <c r="V1171">
        <f t="shared" si="113"/>
        <v>1</v>
      </c>
    </row>
    <row r="1172" spans="1:22" ht="28.8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7">
        <f t="shared" si="108"/>
        <v>42124.893182870372</v>
      </c>
      <c r="L1172" s="7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>
        <f>(E1172/D1172)*100</f>
        <v>0.4</v>
      </c>
      <c r="R1172" s="8">
        <f>E1172/N1172</f>
        <v>50</v>
      </c>
      <c r="S1172" t="str">
        <f t="shared" si="110"/>
        <v>food</v>
      </c>
      <c r="T1172" t="str">
        <f t="shared" si="111"/>
        <v>food trucks</v>
      </c>
      <c r="U1172">
        <f t="shared" si="112"/>
        <v>2015</v>
      </c>
      <c r="V1172">
        <f t="shared" si="113"/>
        <v>4</v>
      </c>
    </row>
    <row r="1173" spans="1:22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7">
        <f t="shared" si="108"/>
        <v>41938.804710648146</v>
      </c>
      <c r="L1173" s="7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>
        <f>(E1173/D1173)*100</f>
        <v>0.1</v>
      </c>
      <c r="R1173" s="8">
        <f>E1173/N1173</f>
        <v>25</v>
      </c>
      <c r="S1173" t="str">
        <f t="shared" si="110"/>
        <v>food</v>
      </c>
      <c r="T1173" t="str">
        <f t="shared" si="111"/>
        <v>food trucks</v>
      </c>
      <c r="U1173">
        <f t="shared" si="112"/>
        <v>2014</v>
      </c>
      <c r="V1173">
        <f t="shared" si="113"/>
        <v>10</v>
      </c>
    </row>
    <row r="1174" spans="1:22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7">
        <f t="shared" si="108"/>
        <v>41841.682314814818</v>
      </c>
      <c r="L1174" s="7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>
        <f>(E1174/D1174)*100</f>
        <v>0</v>
      </c>
      <c r="R1174" s="8" t="e">
        <f>E1174/N1174</f>
        <v>#DIV/0!</v>
      </c>
      <c r="S1174" t="str">
        <f t="shared" si="110"/>
        <v>food</v>
      </c>
      <c r="T1174" t="str">
        <f t="shared" si="111"/>
        <v>food trucks</v>
      </c>
      <c r="U1174">
        <f t="shared" si="112"/>
        <v>2014</v>
      </c>
      <c r="V1174">
        <f t="shared" si="113"/>
        <v>7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7">
        <f t="shared" si="108"/>
        <v>42184.185844907406</v>
      </c>
      <c r="L1175" s="7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>
        <f>(E1175/D1175)*100</f>
        <v>2.4E-2</v>
      </c>
      <c r="R1175" s="8">
        <f>E1175/N1175</f>
        <v>30</v>
      </c>
      <c r="S1175" t="str">
        <f t="shared" si="110"/>
        <v>food</v>
      </c>
      <c r="T1175" t="str">
        <f t="shared" si="111"/>
        <v>food trucks</v>
      </c>
      <c r="U1175">
        <f t="shared" si="112"/>
        <v>2015</v>
      </c>
      <c r="V1175">
        <f t="shared" si="113"/>
        <v>6</v>
      </c>
    </row>
    <row r="1176" spans="1:22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7">
        <f t="shared" si="108"/>
        <v>42468.84174768519</v>
      </c>
      <c r="L1176" s="7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>
        <f>(E1176/D1176)*100</f>
        <v>5.9066666666666672</v>
      </c>
      <c r="R1176" s="8">
        <f>E1176/N1176</f>
        <v>46.631578947368418</v>
      </c>
      <c r="S1176" t="str">
        <f t="shared" si="110"/>
        <v>food</v>
      </c>
      <c r="T1176" t="str">
        <f t="shared" si="111"/>
        <v>food trucks</v>
      </c>
      <c r="U1176">
        <f t="shared" si="112"/>
        <v>2016</v>
      </c>
      <c r="V1176">
        <f t="shared" si="113"/>
        <v>4</v>
      </c>
    </row>
    <row r="1177" spans="1:22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7">
        <f t="shared" si="108"/>
        <v>42170.728460648148</v>
      </c>
      <c r="L1177" s="7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>
        <f>(E1177/D1177)*100</f>
        <v>2.9250000000000003</v>
      </c>
      <c r="R1177" s="8">
        <f>E1177/N1177</f>
        <v>65</v>
      </c>
      <c r="S1177" t="str">
        <f t="shared" si="110"/>
        <v>food</v>
      </c>
      <c r="T1177" t="str">
        <f t="shared" si="111"/>
        <v>food trucks</v>
      </c>
      <c r="U1177">
        <f t="shared" si="112"/>
        <v>2015</v>
      </c>
      <c r="V1177">
        <f t="shared" si="113"/>
        <v>6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7">
        <f t="shared" si="108"/>
        <v>42746.019652777773</v>
      </c>
      <c r="L1178" s="7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>
        <f>(E1178/D1178)*100</f>
        <v>5.7142857142857143E-3</v>
      </c>
      <c r="R1178" s="8">
        <f>E1178/N1178</f>
        <v>10</v>
      </c>
      <c r="S1178" t="str">
        <f t="shared" si="110"/>
        <v>food</v>
      </c>
      <c r="T1178" t="str">
        <f t="shared" si="111"/>
        <v>food trucks</v>
      </c>
      <c r="U1178">
        <f t="shared" si="112"/>
        <v>2017</v>
      </c>
      <c r="V1178">
        <f t="shared" si="113"/>
        <v>1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7">
        <f t="shared" si="108"/>
        <v>41897.660833333335</v>
      </c>
      <c r="L1179" s="7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>
        <f>(E1179/D1179)*100</f>
        <v>0</v>
      </c>
      <c r="R1179" s="8" t="e">
        <f>E1179/N1179</f>
        <v>#DIV/0!</v>
      </c>
      <c r="S1179" t="str">
        <f t="shared" si="110"/>
        <v>food</v>
      </c>
      <c r="T1179" t="str">
        <f t="shared" si="111"/>
        <v>food trucks</v>
      </c>
      <c r="U1179">
        <f t="shared" si="112"/>
        <v>2014</v>
      </c>
      <c r="V1179">
        <f t="shared" si="113"/>
        <v>9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7">
        <f t="shared" si="108"/>
        <v>41837.905694444446</v>
      </c>
      <c r="L1180" s="7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>
        <f>(E1180/D1180)*100</f>
        <v>6.6666666666666671E-3</v>
      </c>
      <c r="R1180" s="8">
        <f>E1180/N1180</f>
        <v>5</v>
      </c>
      <c r="S1180" t="str">
        <f t="shared" si="110"/>
        <v>food</v>
      </c>
      <c r="T1180" t="str">
        <f t="shared" si="111"/>
        <v>food trucks</v>
      </c>
      <c r="U1180">
        <f t="shared" si="112"/>
        <v>2014</v>
      </c>
      <c r="V1180">
        <f t="shared" si="113"/>
        <v>7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7">
        <f t="shared" si="108"/>
        <v>42275.720219907409</v>
      </c>
      <c r="L1181" s="7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>
        <f>(E1181/D1181)*100</f>
        <v>5.3333333333333339</v>
      </c>
      <c r="R1181" s="8">
        <f>E1181/N1181</f>
        <v>640</v>
      </c>
      <c r="S1181" t="str">
        <f t="shared" si="110"/>
        <v>food</v>
      </c>
      <c r="T1181" t="str">
        <f t="shared" si="111"/>
        <v>food trucks</v>
      </c>
      <c r="U1181">
        <f t="shared" si="112"/>
        <v>2015</v>
      </c>
      <c r="V1181">
        <f t="shared" si="113"/>
        <v>9</v>
      </c>
    </row>
    <row r="1182" spans="1:22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7">
        <f t="shared" si="108"/>
        <v>41781.806875000002</v>
      </c>
      <c r="L1182" s="7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>
        <f>(E1182/D1182)*100</f>
        <v>11.75</v>
      </c>
      <c r="R1182" s="8">
        <f>E1182/N1182</f>
        <v>69.117647058823536</v>
      </c>
      <c r="S1182" t="str">
        <f t="shared" si="110"/>
        <v>food</v>
      </c>
      <c r="T1182" t="str">
        <f t="shared" si="111"/>
        <v>food trucks</v>
      </c>
      <c r="U1182">
        <f t="shared" si="112"/>
        <v>2014</v>
      </c>
      <c r="V1182">
        <f t="shared" si="113"/>
        <v>5</v>
      </c>
    </row>
    <row r="1183" spans="1:22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7">
        <f t="shared" si="108"/>
        <v>42034.339363425926</v>
      </c>
      <c r="L1183" s="7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>
        <f>(E1183/D1183)*100</f>
        <v>8.0000000000000002E-3</v>
      </c>
      <c r="R1183" s="8">
        <f>E1183/N1183</f>
        <v>1.3333333333333333</v>
      </c>
      <c r="S1183" t="str">
        <f t="shared" si="110"/>
        <v>food</v>
      </c>
      <c r="T1183" t="str">
        <f t="shared" si="111"/>
        <v>food trucks</v>
      </c>
      <c r="U1183">
        <f t="shared" si="112"/>
        <v>2015</v>
      </c>
      <c r="V1183">
        <f t="shared" si="113"/>
        <v>1</v>
      </c>
    </row>
    <row r="1184" spans="1:22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7">
        <f t="shared" si="108"/>
        <v>42728.827407407407</v>
      </c>
      <c r="L1184" s="7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>
        <f>(E1184/D1184)*100</f>
        <v>4.2</v>
      </c>
      <c r="R1184" s="8">
        <f>E1184/N1184</f>
        <v>10.5</v>
      </c>
      <c r="S1184" t="str">
        <f t="shared" si="110"/>
        <v>food</v>
      </c>
      <c r="T1184" t="str">
        <f t="shared" si="111"/>
        <v>food trucks</v>
      </c>
      <c r="U1184">
        <f t="shared" si="112"/>
        <v>2016</v>
      </c>
      <c r="V1184">
        <f t="shared" si="113"/>
        <v>12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7">
        <f t="shared" si="108"/>
        <v>42656.86137731481</v>
      </c>
      <c r="L1185" s="7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>
        <f>(E1185/D1185)*100</f>
        <v>4</v>
      </c>
      <c r="R1185" s="8">
        <f>E1185/N1185</f>
        <v>33.333333333333336</v>
      </c>
      <c r="S1185" t="str">
        <f t="shared" si="110"/>
        <v>food</v>
      </c>
      <c r="T1185" t="str">
        <f t="shared" si="111"/>
        <v>food trucks</v>
      </c>
      <c r="U1185">
        <f t="shared" si="112"/>
        <v>2016</v>
      </c>
      <c r="V1185">
        <f t="shared" si="113"/>
        <v>10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7">
        <f t="shared" si="108"/>
        <v>42741.599664351852</v>
      </c>
      <c r="L1186" s="7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>
        <f>(E1186/D1186)*100</f>
        <v>104.93636363636362</v>
      </c>
      <c r="R1186" s="8">
        <f>E1186/N1186</f>
        <v>61.562666666666665</v>
      </c>
      <c r="S1186" t="str">
        <f t="shared" si="110"/>
        <v>photography</v>
      </c>
      <c r="T1186" t="str">
        <f t="shared" si="111"/>
        <v>photobooks</v>
      </c>
      <c r="U1186">
        <f t="shared" si="112"/>
        <v>2017</v>
      </c>
      <c r="V1186">
        <f t="shared" si="113"/>
        <v>1</v>
      </c>
    </row>
    <row r="1187" spans="1:22" ht="43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7">
        <f t="shared" si="108"/>
        <v>42130.865150462967</v>
      </c>
      <c r="L1187" s="7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>
        <f>(E1187/D1187)*100</f>
        <v>105.44</v>
      </c>
      <c r="R1187" s="8">
        <f>E1187/N1187</f>
        <v>118.73873873873873</v>
      </c>
      <c r="S1187" t="str">
        <f t="shared" si="110"/>
        <v>photography</v>
      </c>
      <c r="T1187" t="str">
        <f t="shared" si="111"/>
        <v>photobooks</v>
      </c>
      <c r="U1187">
        <f t="shared" si="112"/>
        <v>2015</v>
      </c>
      <c r="V1187">
        <f t="shared" si="113"/>
        <v>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7">
        <f t="shared" si="108"/>
        <v>42123.86336805555</v>
      </c>
      <c r="L1188" s="7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>
        <f>(E1188/D1188)*100</f>
        <v>106.73333333333332</v>
      </c>
      <c r="R1188" s="8">
        <f>E1188/N1188</f>
        <v>65.081300813008127</v>
      </c>
      <c r="S1188" t="str">
        <f t="shared" si="110"/>
        <v>photography</v>
      </c>
      <c r="T1188" t="str">
        <f t="shared" si="111"/>
        <v>photobooks</v>
      </c>
      <c r="U1188">
        <f t="shared" si="112"/>
        <v>2015</v>
      </c>
      <c r="V1188">
        <f t="shared" si="113"/>
        <v>4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7">
        <f t="shared" si="108"/>
        <v>42109.894942129627</v>
      </c>
      <c r="L1189" s="7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>
        <f>(E1189/D1189)*100</f>
        <v>104.12571428571428</v>
      </c>
      <c r="R1189" s="8">
        <f>E1189/N1189</f>
        <v>130.15714285714284</v>
      </c>
      <c r="S1189" t="str">
        <f t="shared" si="110"/>
        <v>photography</v>
      </c>
      <c r="T1189" t="str">
        <f t="shared" si="111"/>
        <v>photobooks</v>
      </c>
      <c r="U1189">
        <f t="shared" si="112"/>
        <v>2015</v>
      </c>
      <c r="V1189">
        <f t="shared" si="113"/>
        <v>4</v>
      </c>
    </row>
    <row r="1190" spans="1:22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7">
        <f t="shared" si="108"/>
        <v>42711.700694444444</v>
      </c>
      <c r="L1190" s="7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>
        <f>(E1190/D1190)*100</f>
        <v>160.54999999999998</v>
      </c>
      <c r="R1190" s="8">
        <f>E1190/N1190</f>
        <v>37.776470588235291</v>
      </c>
      <c r="S1190" t="str">
        <f t="shared" si="110"/>
        <v>photography</v>
      </c>
      <c r="T1190" t="str">
        <f t="shared" si="111"/>
        <v>photobooks</v>
      </c>
      <c r="U1190">
        <f t="shared" si="112"/>
        <v>2016</v>
      </c>
      <c r="V1190">
        <f t="shared" si="113"/>
        <v>12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7">
        <f t="shared" si="108"/>
        <v>42529.979108796295</v>
      </c>
      <c r="L1191" s="7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>
        <f>(E1191/D1191)*100</f>
        <v>107.77777777777777</v>
      </c>
      <c r="R1191" s="8">
        <f>E1191/N1191</f>
        <v>112.79069767441861</v>
      </c>
      <c r="S1191" t="str">
        <f t="shared" si="110"/>
        <v>photography</v>
      </c>
      <c r="T1191" t="str">
        <f t="shared" si="111"/>
        <v>photobooks</v>
      </c>
      <c r="U1191">
        <f t="shared" si="112"/>
        <v>2016</v>
      </c>
      <c r="V1191">
        <f t="shared" si="113"/>
        <v>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7">
        <f t="shared" si="108"/>
        <v>41852.665798611109</v>
      </c>
      <c r="L1192" s="7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>
        <f>(E1192/D1192)*100</f>
        <v>135</v>
      </c>
      <c r="R1192" s="8">
        <f>E1192/N1192</f>
        <v>51.92307692307692</v>
      </c>
      <c r="S1192" t="str">
        <f t="shared" si="110"/>
        <v>photography</v>
      </c>
      <c r="T1192" t="str">
        <f t="shared" si="111"/>
        <v>photobooks</v>
      </c>
      <c r="U1192">
        <f t="shared" si="112"/>
        <v>2014</v>
      </c>
      <c r="V1192">
        <f t="shared" si="113"/>
        <v>8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7">
        <f t="shared" si="108"/>
        <v>42419.603703703702</v>
      </c>
      <c r="L1193" s="7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>
        <f>(E1193/D1193)*100</f>
        <v>109.07407407407408</v>
      </c>
      <c r="R1193" s="8">
        <f>E1193/N1193</f>
        <v>89.242424242424249</v>
      </c>
      <c r="S1193" t="str">
        <f t="shared" si="110"/>
        <v>photography</v>
      </c>
      <c r="T1193" t="str">
        <f t="shared" si="111"/>
        <v>photobooks</v>
      </c>
      <c r="U1193">
        <f t="shared" si="112"/>
        <v>2016</v>
      </c>
      <c r="V1193">
        <f t="shared" si="113"/>
        <v>2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7">
        <f t="shared" si="108"/>
        <v>42747.506689814814</v>
      </c>
      <c r="L1194" s="7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>
        <f>(E1194/D1194)*100</f>
        <v>290</v>
      </c>
      <c r="R1194" s="8">
        <f>E1194/N1194</f>
        <v>19.333333333333332</v>
      </c>
      <c r="S1194" t="str">
        <f t="shared" si="110"/>
        <v>photography</v>
      </c>
      <c r="T1194" t="str">
        <f t="shared" si="111"/>
        <v>photobooks</v>
      </c>
      <c r="U1194">
        <f t="shared" si="112"/>
        <v>2017</v>
      </c>
      <c r="V1194">
        <f t="shared" si="113"/>
        <v>1</v>
      </c>
    </row>
    <row r="1195" spans="1:22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7">
        <f t="shared" si="108"/>
        <v>42409.776076388895</v>
      </c>
      <c r="L1195" s="7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>
        <f>(E1195/D1195)*100</f>
        <v>103.95714285714286</v>
      </c>
      <c r="R1195" s="8">
        <f>E1195/N1195</f>
        <v>79.967032967032964</v>
      </c>
      <c r="S1195" t="str">
        <f t="shared" si="110"/>
        <v>photography</v>
      </c>
      <c r="T1195" t="str">
        <f t="shared" si="111"/>
        <v>photobooks</v>
      </c>
      <c r="U1195">
        <f t="shared" si="112"/>
        <v>2016</v>
      </c>
      <c r="V1195">
        <f t="shared" si="113"/>
        <v>2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7">
        <f t="shared" si="108"/>
        <v>42072.488182870366</v>
      </c>
      <c r="L1196" s="7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>
        <f>(E1196/D1196)*100</f>
        <v>322.24</v>
      </c>
      <c r="R1196" s="8">
        <f>E1196/N1196</f>
        <v>56.414565826330531</v>
      </c>
      <c r="S1196" t="str">
        <f t="shared" si="110"/>
        <v>photography</v>
      </c>
      <c r="T1196" t="str">
        <f t="shared" si="111"/>
        <v>photobooks</v>
      </c>
      <c r="U1196">
        <f t="shared" si="112"/>
        <v>2015</v>
      </c>
      <c r="V1196">
        <f t="shared" si="113"/>
        <v>3</v>
      </c>
    </row>
    <row r="1197" spans="1:22" ht="43.2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7">
        <f t="shared" si="108"/>
        <v>42298.34783564815</v>
      </c>
      <c r="L1197" s="7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>
        <f>(E1197/D1197)*100</f>
        <v>135</v>
      </c>
      <c r="R1197" s="8">
        <f>E1197/N1197</f>
        <v>79.411764705882348</v>
      </c>
      <c r="S1197" t="str">
        <f t="shared" si="110"/>
        <v>photography</v>
      </c>
      <c r="T1197" t="str">
        <f t="shared" si="111"/>
        <v>photobooks</v>
      </c>
      <c r="U1197">
        <f t="shared" si="112"/>
        <v>2015</v>
      </c>
      <c r="V1197">
        <f t="shared" si="113"/>
        <v>10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7">
        <f t="shared" si="108"/>
        <v>42326.818738425922</v>
      </c>
      <c r="L1198" s="7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>
        <f>(E1198/D1198)*100</f>
        <v>269.91034482758624</v>
      </c>
      <c r="R1198" s="8">
        <f>E1198/N1198</f>
        <v>76.439453125</v>
      </c>
      <c r="S1198" t="str">
        <f t="shared" si="110"/>
        <v>photography</v>
      </c>
      <c r="T1198" t="str">
        <f t="shared" si="111"/>
        <v>photobooks</v>
      </c>
      <c r="U1198">
        <f t="shared" si="112"/>
        <v>2015</v>
      </c>
      <c r="V1198">
        <f t="shared" si="113"/>
        <v>11</v>
      </c>
    </row>
    <row r="1199" spans="1:22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7">
        <f t="shared" si="108"/>
        <v>42503.66474537037</v>
      </c>
      <c r="L1199" s="7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>
        <f>(E1199/D1199)*100</f>
        <v>253.29333333333332</v>
      </c>
      <c r="R1199" s="8">
        <f>E1199/N1199</f>
        <v>121</v>
      </c>
      <c r="S1199" t="str">
        <f t="shared" si="110"/>
        <v>photography</v>
      </c>
      <c r="T1199" t="str">
        <f t="shared" si="111"/>
        <v>photobooks</v>
      </c>
      <c r="U1199">
        <f t="shared" si="112"/>
        <v>2016</v>
      </c>
      <c r="V1199">
        <f t="shared" si="113"/>
        <v>5</v>
      </c>
    </row>
    <row r="1200" spans="1:22" ht="28.8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7">
        <f t="shared" si="108"/>
        <v>42333.619050925925</v>
      </c>
      <c r="L1200" s="7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>
        <f>(E1200/D1200)*100</f>
        <v>260.59999999999997</v>
      </c>
      <c r="R1200" s="8">
        <f>E1200/N1200</f>
        <v>54.616766467065865</v>
      </c>
      <c r="S1200" t="str">
        <f t="shared" si="110"/>
        <v>photography</v>
      </c>
      <c r="T1200" t="str">
        <f t="shared" si="111"/>
        <v>photobooks</v>
      </c>
      <c r="U1200">
        <f t="shared" si="112"/>
        <v>2015</v>
      </c>
      <c r="V1200">
        <f t="shared" si="113"/>
        <v>11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7">
        <f t="shared" si="108"/>
        <v>42161.770833333328</v>
      </c>
      <c r="L1201" s="7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>
        <f>(E1201/D1201)*100</f>
        <v>101.31677953348381</v>
      </c>
      <c r="R1201" s="8">
        <f>E1201/N1201</f>
        <v>299.22222222222223</v>
      </c>
      <c r="S1201" t="str">
        <f t="shared" si="110"/>
        <v>photography</v>
      </c>
      <c r="T1201" t="str">
        <f t="shared" si="111"/>
        <v>photobooks</v>
      </c>
      <c r="U1201">
        <f t="shared" si="112"/>
        <v>2015</v>
      </c>
      <c r="V1201">
        <f t="shared" si="113"/>
        <v>6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7">
        <f t="shared" si="108"/>
        <v>42089.477500000001</v>
      </c>
      <c r="L1202" s="7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>
        <f>(E1202/D1202)*100</f>
        <v>125.60416666666667</v>
      </c>
      <c r="R1202" s="8">
        <f>E1202/N1202</f>
        <v>58.533980582524272</v>
      </c>
      <c r="S1202" t="str">
        <f t="shared" si="110"/>
        <v>photography</v>
      </c>
      <c r="T1202" t="str">
        <f t="shared" si="111"/>
        <v>photobooks</v>
      </c>
      <c r="U1202">
        <f t="shared" si="112"/>
        <v>2015</v>
      </c>
      <c r="V1202">
        <f t="shared" si="113"/>
        <v>3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7">
        <f t="shared" si="108"/>
        <v>42536.60701388889</v>
      </c>
      <c r="L1203" s="7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>
        <f>(E1203/D1203)*100</f>
        <v>102.43783333333334</v>
      </c>
      <c r="R1203" s="8">
        <f>E1203/N1203</f>
        <v>55.371801801801809</v>
      </c>
      <c r="S1203" t="str">
        <f t="shared" si="110"/>
        <v>photography</v>
      </c>
      <c r="T1203" t="str">
        <f t="shared" si="111"/>
        <v>photobooks</v>
      </c>
      <c r="U1203">
        <f t="shared" si="112"/>
        <v>2016</v>
      </c>
      <c r="V1203">
        <f t="shared" si="113"/>
        <v>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7">
        <f t="shared" si="108"/>
        <v>42152.288819444439</v>
      </c>
      <c r="L1204" s="7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>
        <f>(E1204/D1204)*100</f>
        <v>199.244</v>
      </c>
      <c r="R1204" s="8">
        <f>E1204/N1204</f>
        <v>183.80442804428046</v>
      </c>
      <c r="S1204" t="str">
        <f t="shared" si="110"/>
        <v>photography</v>
      </c>
      <c r="T1204" t="str">
        <f t="shared" si="111"/>
        <v>photobooks</v>
      </c>
      <c r="U1204">
        <f t="shared" si="112"/>
        <v>2015</v>
      </c>
      <c r="V1204">
        <f t="shared" si="113"/>
        <v>5</v>
      </c>
    </row>
    <row r="1205" spans="1:22" ht="28.8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7">
        <f t="shared" si="108"/>
        <v>42125.614895833336</v>
      </c>
      <c r="L1205" s="7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>
        <f>(E1205/D1205)*100</f>
        <v>102.45398773006136</v>
      </c>
      <c r="R1205" s="8">
        <f>E1205/N1205</f>
        <v>165.34653465346534</v>
      </c>
      <c r="S1205" t="str">
        <f t="shared" si="110"/>
        <v>photography</v>
      </c>
      <c r="T1205" t="str">
        <f t="shared" si="111"/>
        <v>photobooks</v>
      </c>
      <c r="U1205">
        <f t="shared" si="112"/>
        <v>2015</v>
      </c>
      <c r="V1205">
        <f t="shared" si="113"/>
        <v>5</v>
      </c>
    </row>
    <row r="1206" spans="1:22" ht="28.8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7">
        <f t="shared" si="108"/>
        <v>42297.748067129629</v>
      </c>
      <c r="L1206" s="7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>
        <f>(E1206/D1206)*100</f>
        <v>102.94615384615385</v>
      </c>
      <c r="R1206" s="8">
        <f>E1206/N1206</f>
        <v>234.78947368421052</v>
      </c>
      <c r="S1206" t="str">
        <f t="shared" si="110"/>
        <v>photography</v>
      </c>
      <c r="T1206" t="str">
        <f t="shared" si="111"/>
        <v>photobooks</v>
      </c>
      <c r="U1206">
        <f t="shared" si="112"/>
        <v>2015</v>
      </c>
      <c r="V1206">
        <f t="shared" si="113"/>
        <v>10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7">
        <f t="shared" si="108"/>
        <v>42138.506377314814</v>
      </c>
      <c r="L1207" s="7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>
        <f>(E1207/D1207)*100</f>
        <v>100.86153846153847</v>
      </c>
      <c r="R1207" s="8">
        <f>E1207/N1207</f>
        <v>211.48387096774192</v>
      </c>
      <c r="S1207" t="str">
        <f t="shared" si="110"/>
        <v>photography</v>
      </c>
      <c r="T1207" t="str">
        <f t="shared" si="111"/>
        <v>photobooks</v>
      </c>
      <c r="U1207">
        <f t="shared" si="112"/>
        <v>2015</v>
      </c>
      <c r="V1207">
        <f t="shared" si="113"/>
        <v>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7">
        <f t="shared" si="108"/>
        <v>42772.776076388895</v>
      </c>
      <c r="L1208" s="7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>
        <f>(E1208/D1208)*100</f>
        <v>114.99999999999999</v>
      </c>
      <c r="R1208" s="8">
        <f>E1208/N1208</f>
        <v>32.34375</v>
      </c>
      <c r="S1208" t="str">
        <f t="shared" si="110"/>
        <v>photography</v>
      </c>
      <c r="T1208" t="str">
        <f t="shared" si="111"/>
        <v>photobooks</v>
      </c>
      <c r="U1208">
        <f t="shared" si="112"/>
        <v>2017</v>
      </c>
      <c r="V1208">
        <f t="shared" si="113"/>
        <v>2</v>
      </c>
    </row>
    <row r="1209" spans="1:22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7">
        <f t="shared" si="108"/>
        <v>42430.430243055554</v>
      </c>
      <c r="L1209" s="7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>
        <f>(E1209/D1209)*100</f>
        <v>104.16766467065868</v>
      </c>
      <c r="R1209" s="8">
        <f>E1209/N1209</f>
        <v>123.37588652482269</v>
      </c>
      <c r="S1209" t="str">
        <f t="shared" si="110"/>
        <v>photography</v>
      </c>
      <c r="T1209" t="str">
        <f t="shared" si="111"/>
        <v>photobooks</v>
      </c>
      <c r="U1209">
        <f t="shared" si="112"/>
        <v>2016</v>
      </c>
      <c r="V1209">
        <f t="shared" si="113"/>
        <v>3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7">
        <f t="shared" si="108"/>
        <v>42423.709074074075</v>
      </c>
      <c r="L1210" s="7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>
        <f>(E1210/D1210)*100</f>
        <v>155.29999999999998</v>
      </c>
      <c r="R1210" s="8">
        <f>E1210/N1210</f>
        <v>207.06666666666666</v>
      </c>
      <c r="S1210" t="str">
        <f t="shared" si="110"/>
        <v>photography</v>
      </c>
      <c r="T1210" t="str">
        <f t="shared" si="111"/>
        <v>photobooks</v>
      </c>
      <c r="U1210">
        <f t="shared" si="112"/>
        <v>2016</v>
      </c>
      <c r="V1210">
        <f t="shared" si="113"/>
        <v>2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7">
        <f t="shared" si="108"/>
        <v>42761.846122685187</v>
      </c>
      <c r="L1211" s="7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>
        <f>(E1211/D1211)*100</f>
        <v>106</v>
      </c>
      <c r="R1211" s="8">
        <f>E1211/N1211</f>
        <v>138.2608695652174</v>
      </c>
      <c r="S1211" t="str">
        <f t="shared" si="110"/>
        <v>photography</v>
      </c>
      <c r="T1211" t="str">
        <f t="shared" si="111"/>
        <v>photobooks</v>
      </c>
      <c r="U1211">
        <f t="shared" si="112"/>
        <v>2017</v>
      </c>
      <c r="V1211">
        <f t="shared" si="113"/>
        <v>1</v>
      </c>
    </row>
    <row r="1212" spans="1:22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7">
        <f t="shared" si="108"/>
        <v>42132.941805555558</v>
      </c>
      <c r="L1212" s="7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>
        <f>(E1212/D1212)*100</f>
        <v>254.31499999999997</v>
      </c>
      <c r="R1212" s="8">
        <f>E1212/N1212</f>
        <v>493.81553398058253</v>
      </c>
      <c r="S1212" t="str">
        <f t="shared" si="110"/>
        <v>photography</v>
      </c>
      <c r="T1212" t="str">
        <f t="shared" si="111"/>
        <v>photobooks</v>
      </c>
      <c r="U1212">
        <f t="shared" si="112"/>
        <v>2015</v>
      </c>
      <c r="V1212">
        <f t="shared" si="113"/>
        <v>5</v>
      </c>
    </row>
    <row r="1213" spans="1:22" ht="28.8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7">
        <f t="shared" si="108"/>
        <v>42515.866446759261</v>
      </c>
      <c r="L1213" s="7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>
        <f>(E1213/D1213)*100</f>
        <v>101.1</v>
      </c>
      <c r="R1213" s="8">
        <f>E1213/N1213</f>
        <v>168.5</v>
      </c>
      <c r="S1213" t="str">
        <f t="shared" si="110"/>
        <v>photography</v>
      </c>
      <c r="T1213" t="str">
        <f t="shared" si="111"/>
        <v>photobooks</v>
      </c>
      <c r="U1213">
        <f t="shared" si="112"/>
        <v>2016</v>
      </c>
      <c r="V1213">
        <f t="shared" si="113"/>
        <v>5</v>
      </c>
    </row>
    <row r="1214" spans="1:22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7">
        <f t="shared" si="108"/>
        <v>42318.950173611112</v>
      </c>
      <c r="L1214" s="7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>
        <f>(E1214/D1214)*100</f>
        <v>129.04</v>
      </c>
      <c r="R1214" s="8">
        <f>E1214/N1214</f>
        <v>38.867469879518069</v>
      </c>
      <c r="S1214" t="str">
        <f t="shared" si="110"/>
        <v>photography</v>
      </c>
      <c r="T1214" t="str">
        <f t="shared" si="111"/>
        <v>photobooks</v>
      </c>
      <c r="U1214">
        <f t="shared" si="112"/>
        <v>2015</v>
      </c>
      <c r="V1214">
        <f t="shared" si="113"/>
        <v>11</v>
      </c>
    </row>
    <row r="1215" spans="1:22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7">
        <f t="shared" si="108"/>
        <v>42731.755787037036</v>
      </c>
      <c r="L1215" s="7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>
        <f>(E1215/D1215)*100</f>
        <v>102.23076923076924</v>
      </c>
      <c r="R1215" s="8">
        <f>E1215/N1215</f>
        <v>61.527777777777779</v>
      </c>
      <c r="S1215" t="str">
        <f t="shared" si="110"/>
        <v>photography</v>
      </c>
      <c r="T1215" t="str">
        <f t="shared" si="111"/>
        <v>photobooks</v>
      </c>
      <c r="U1215">
        <f t="shared" si="112"/>
        <v>2016</v>
      </c>
      <c r="V1215">
        <f t="shared" si="113"/>
        <v>12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7">
        <f t="shared" si="108"/>
        <v>42104.840335648143</v>
      </c>
      <c r="L1216" s="7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>
        <f>(E1216/D1216)*100</f>
        <v>131.80000000000001</v>
      </c>
      <c r="R1216" s="8">
        <f>E1216/N1216</f>
        <v>105.44</v>
      </c>
      <c r="S1216" t="str">
        <f t="shared" si="110"/>
        <v>photography</v>
      </c>
      <c r="T1216" t="str">
        <f t="shared" si="111"/>
        <v>photobooks</v>
      </c>
      <c r="U1216">
        <f t="shared" si="112"/>
        <v>2015</v>
      </c>
      <c r="V1216">
        <f t="shared" si="113"/>
        <v>4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7">
        <f t="shared" si="108"/>
        <v>41759.923101851848</v>
      </c>
      <c r="L1217" s="7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>
        <f>(E1217/D1217)*100</f>
        <v>786.0802000000001</v>
      </c>
      <c r="R1217" s="8">
        <f>E1217/N1217</f>
        <v>71.592003642987251</v>
      </c>
      <c r="S1217" t="str">
        <f t="shared" si="110"/>
        <v>photography</v>
      </c>
      <c r="T1217" t="str">
        <f t="shared" si="111"/>
        <v>photobooks</v>
      </c>
      <c r="U1217">
        <f t="shared" si="112"/>
        <v>2014</v>
      </c>
      <c r="V1217">
        <f t="shared" si="113"/>
        <v>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7">
        <f t="shared" si="108"/>
        <v>42247.616400462968</v>
      </c>
      <c r="L1218" s="7">
        <f t="shared" si="109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>
        <f>(E1218/D1218)*100</f>
        <v>145.70000000000002</v>
      </c>
      <c r="R1218" s="8">
        <f>E1218/N1218</f>
        <v>91.882882882882882</v>
      </c>
      <c r="S1218" t="str">
        <f t="shared" si="110"/>
        <v>photography</v>
      </c>
      <c r="T1218" t="str">
        <f t="shared" si="111"/>
        <v>photobooks</v>
      </c>
      <c r="U1218">
        <f t="shared" si="112"/>
        <v>2015</v>
      </c>
      <c r="V1218">
        <f t="shared" si="113"/>
        <v>8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7">
        <f t="shared" ref="K1219:K1282" si="114">(((J1219/60)/60/24)+DATE(1970,1,1))</f>
        <v>42535.809490740736</v>
      </c>
      <c r="L1219" s="7">
        <f t="shared" ref="L1219:L1282" si="115">(((I1219/60)/60/24)+DATE(1970,1,1))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>
        <f>(E1219/D1219)*100</f>
        <v>102.60000000000001</v>
      </c>
      <c r="R1219" s="8">
        <f>E1219/N1219</f>
        <v>148.57377049180329</v>
      </c>
      <c r="S1219" t="str">
        <f t="shared" ref="S1219:S1282" si="116">LEFT(P1219,SEARCH("/",P1219,1)-1)</f>
        <v>photography</v>
      </c>
      <c r="T1219" t="str">
        <f t="shared" ref="T1219:T1282" si="117">RIGHT(P1219,LEN(P1219) -FIND("/",P1219))</f>
        <v>photobooks</v>
      </c>
      <c r="U1219">
        <f t="shared" ref="U1219:U1282" si="118">YEAR(K1219)</f>
        <v>2016</v>
      </c>
      <c r="V1219">
        <f t="shared" ref="V1219:V1282" si="119">MONTH(K1219)</f>
        <v>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7">
        <f t="shared" si="114"/>
        <v>42278.662037037036</v>
      </c>
      <c r="L1220" s="7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>
        <f>(E1220/D1220)*100</f>
        <v>172.27777777777777</v>
      </c>
      <c r="R1220" s="8">
        <f>E1220/N1220</f>
        <v>174.2134831460674</v>
      </c>
      <c r="S1220" t="str">
        <f t="shared" si="116"/>
        <v>photography</v>
      </c>
      <c r="T1220" t="str">
        <f t="shared" si="117"/>
        <v>photobooks</v>
      </c>
      <c r="U1220">
        <f t="shared" si="118"/>
        <v>2015</v>
      </c>
      <c r="V1220">
        <f t="shared" si="119"/>
        <v>10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7">
        <f t="shared" si="114"/>
        <v>42633.461956018517</v>
      </c>
      <c r="L1221" s="7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>
        <f>(E1221/D1221)*100</f>
        <v>159.16819571865443</v>
      </c>
      <c r="R1221" s="8">
        <f>E1221/N1221</f>
        <v>102.86166007905139</v>
      </c>
      <c r="S1221" t="str">
        <f t="shared" si="116"/>
        <v>photography</v>
      </c>
      <c r="T1221" t="str">
        <f t="shared" si="117"/>
        <v>photobooks</v>
      </c>
      <c r="U1221">
        <f t="shared" si="118"/>
        <v>2016</v>
      </c>
      <c r="V1221">
        <f t="shared" si="119"/>
        <v>9</v>
      </c>
    </row>
    <row r="1222" spans="1:22" ht="28.8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7">
        <f t="shared" si="114"/>
        <v>42211.628611111111</v>
      </c>
      <c r="L1222" s="7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>
        <f>(E1222/D1222)*100</f>
        <v>103.76666666666668</v>
      </c>
      <c r="R1222" s="8">
        <f>E1222/N1222</f>
        <v>111.17857142857143</v>
      </c>
      <c r="S1222" t="str">
        <f t="shared" si="116"/>
        <v>photography</v>
      </c>
      <c r="T1222" t="str">
        <f t="shared" si="117"/>
        <v>photobooks</v>
      </c>
      <c r="U1222">
        <f t="shared" si="118"/>
        <v>2015</v>
      </c>
      <c r="V1222">
        <f t="shared" si="119"/>
        <v>7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7">
        <f t="shared" si="114"/>
        <v>42680.47555555556</v>
      </c>
      <c r="L1223" s="7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>
        <f>(E1223/D1223)*100</f>
        <v>111.40954545454547</v>
      </c>
      <c r="R1223" s="8">
        <f>E1223/N1223</f>
        <v>23.796213592233013</v>
      </c>
      <c r="S1223" t="str">
        <f t="shared" si="116"/>
        <v>photography</v>
      </c>
      <c r="T1223" t="str">
        <f t="shared" si="117"/>
        <v>photobooks</v>
      </c>
      <c r="U1223">
        <f t="shared" si="118"/>
        <v>2016</v>
      </c>
      <c r="V1223">
        <f t="shared" si="119"/>
        <v>11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7">
        <f t="shared" si="114"/>
        <v>42430.720451388886</v>
      </c>
      <c r="L1224" s="7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>
        <f>(E1224/D1224)*100</f>
        <v>280.375</v>
      </c>
      <c r="R1224" s="8">
        <f>E1224/N1224</f>
        <v>81.268115942028984</v>
      </c>
      <c r="S1224" t="str">
        <f t="shared" si="116"/>
        <v>photography</v>
      </c>
      <c r="T1224" t="str">
        <f t="shared" si="117"/>
        <v>photobooks</v>
      </c>
      <c r="U1224">
        <f t="shared" si="118"/>
        <v>2016</v>
      </c>
      <c r="V1224">
        <f t="shared" si="119"/>
        <v>3</v>
      </c>
    </row>
    <row r="1225" spans="1:22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7">
        <f t="shared" si="114"/>
        <v>42654.177187499998</v>
      </c>
      <c r="L1225" s="7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>
        <f>(E1225/D1225)*100</f>
        <v>112.10606060606061</v>
      </c>
      <c r="R1225" s="8">
        <f>E1225/N1225</f>
        <v>116.21465968586388</v>
      </c>
      <c r="S1225" t="str">
        <f t="shared" si="116"/>
        <v>photography</v>
      </c>
      <c r="T1225" t="str">
        <f t="shared" si="117"/>
        <v>photobooks</v>
      </c>
      <c r="U1225">
        <f t="shared" si="118"/>
        <v>2016</v>
      </c>
      <c r="V1225">
        <f t="shared" si="119"/>
        <v>10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7">
        <f t="shared" si="114"/>
        <v>41736.549791666665</v>
      </c>
      <c r="L1226" s="7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>
        <f>(E1226/D1226)*100</f>
        <v>7.0666666666666673</v>
      </c>
      <c r="R1226" s="8">
        <f>E1226/N1226</f>
        <v>58.888888888888886</v>
      </c>
      <c r="S1226" t="str">
        <f t="shared" si="116"/>
        <v>music</v>
      </c>
      <c r="T1226" t="str">
        <f t="shared" si="117"/>
        <v>world music</v>
      </c>
      <c r="U1226">
        <f t="shared" si="118"/>
        <v>2014</v>
      </c>
      <c r="V1226">
        <f t="shared" si="119"/>
        <v>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7">
        <f t="shared" si="114"/>
        <v>41509.905995370369</v>
      </c>
      <c r="L1227" s="7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>
        <f>(E1227/D1227)*100</f>
        <v>4.3999999999999995</v>
      </c>
      <c r="R1227" s="8">
        <f>E1227/N1227</f>
        <v>44</v>
      </c>
      <c r="S1227" t="str">
        <f t="shared" si="116"/>
        <v>music</v>
      </c>
      <c r="T1227" t="str">
        <f t="shared" si="117"/>
        <v>world music</v>
      </c>
      <c r="U1227">
        <f t="shared" si="118"/>
        <v>2013</v>
      </c>
      <c r="V1227">
        <f t="shared" si="119"/>
        <v>8</v>
      </c>
    </row>
    <row r="1228" spans="1:22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7">
        <f t="shared" si="114"/>
        <v>41715.874780092592</v>
      </c>
      <c r="L1228" s="7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>
        <f>(E1228/D1228)*100</f>
        <v>3.8739999999999997</v>
      </c>
      <c r="R1228" s="8">
        <f>E1228/N1228</f>
        <v>48.424999999999997</v>
      </c>
      <c r="S1228" t="str">
        <f t="shared" si="116"/>
        <v>music</v>
      </c>
      <c r="T1228" t="str">
        <f t="shared" si="117"/>
        <v>world music</v>
      </c>
      <c r="U1228">
        <f t="shared" si="118"/>
        <v>2014</v>
      </c>
      <c r="V1228">
        <f t="shared" si="119"/>
        <v>3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7">
        <f t="shared" si="114"/>
        <v>41827.919166666667</v>
      </c>
      <c r="L1229" s="7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>
        <f>(E1229/D1229)*100</f>
        <v>0</v>
      </c>
      <c r="R1229" s="8" t="e">
        <f>E1229/N1229</f>
        <v>#DIV/0!</v>
      </c>
      <c r="S1229" t="str">
        <f t="shared" si="116"/>
        <v>music</v>
      </c>
      <c r="T1229" t="str">
        <f t="shared" si="117"/>
        <v>world music</v>
      </c>
      <c r="U1229">
        <f t="shared" si="118"/>
        <v>2014</v>
      </c>
      <c r="V1229">
        <f t="shared" si="119"/>
        <v>7</v>
      </c>
    </row>
    <row r="1230" spans="1:22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7">
        <f t="shared" si="114"/>
        <v>40754.729259259257</v>
      </c>
      <c r="L1230" s="7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>
        <f>(E1230/D1230)*100</f>
        <v>29.299999999999997</v>
      </c>
      <c r="R1230" s="8">
        <f>E1230/N1230</f>
        <v>61.041666666666664</v>
      </c>
      <c r="S1230" t="str">
        <f t="shared" si="116"/>
        <v>music</v>
      </c>
      <c r="T1230" t="str">
        <f t="shared" si="117"/>
        <v>world music</v>
      </c>
      <c r="U1230">
        <f t="shared" si="118"/>
        <v>2011</v>
      </c>
      <c r="V1230">
        <f t="shared" si="119"/>
        <v>7</v>
      </c>
    </row>
    <row r="1231" spans="1:22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7">
        <f t="shared" si="114"/>
        <v>40985.459803240738</v>
      </c>
      <c r="L1231" s="7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>
        <f>(E1231/D1231)*100</f>
        <v>0.90909090909090906</v>
      </c>
      <c r="R1231" s="8">
        <f>E1231/N1231</f>
        <v>25</v>
      </c>
      <c r="S1231" t="str">
        <f t="shared" si="116"/>
        <v>music</v>
      </c>
      <c r="T1231" t="str">
        <f t="shared" si="117"/>
        <v>world music</v>
      </c>
      <c r="U1231">
        <f t="shared" si="118"/>
        <v>2012</v>
      </c>
      <c r="V1231">
        <f t="shared" si="119"/>
        <v>3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7">
        <f t="shared" si="114"/>
        <v>40568.972569444442</v>
      </c>
      <c r="L1232" s="7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>
        <f>(E1232/D1232)*100</f>
        <v>0</v>
      </c>
      <c r="R1232" s="8" t="e">
        <f>E1232/N1232</f>
        <v>#DIV/0!</v>
      </c>
      <c r="S1232" t="str">
        <f t="shared" si="116"/>
        <v>music</v>
      </c>
      <c r="T1232" t="str">
        <f t="shared" si="117"/>
        <v>world music</v>
      </c>
      <c r="U1232">
        <f t="shared" si="118"/>
        <v>2011</v>
      </c>
      <c r="V1232">
        <f t="shared" si="119"/>
        <v>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7">
        <f t="shared" si="114"/>
        <v>42193.941759259258</v>
      </c>
      <c r="L1233" s="7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>
        <f>(E1233/D1233)*100</f>
        <v>0</v>
      </c>
      <c r="R1233" s="8" t="e">
        <f>E1233/N1233</f>
        <v>#DIV/0!</v>
      </c>
      <c r="S1233" t="str">
        <f t="shared" si="116"/>
        <v>music</v>
      </c>
      <c r="T1233" t="str">
        <f t="shared" si="117"/>
        <v>world music</v>
      </c>
      <c r="U1233">
        <f t="shared" si="118"/>
        <v>2015</v>
      </c>
      <c r="V1233">
        <f t="shared" si="119"/>
        <v>7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7">
        <f t="shared" si="114"/>
        <v>41506.848032407412</v>
      </c>
      <c r="L1234" s="7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>
        <f>(E1234/D1234)*100</f>
        <v>0.8</v>
      </c>
      <c r="R1234" s="8">
        <f>E1234/N1234</f>
        <v>40</v>
      </c>
      <c r="S1234" t="str">
        <f t="shared" si="116"/>
        <v>music</v>
      </c>
      <c r="T1234" t="str">
        <f t="shared" si="117"/>
        <v>world music</v>
      </c>
      <c r="U1234">
        <f t="shared" si="118"/>
        <v>2013</v>
      </c>
      <c r="V1234">
        <f t="shared" si="119"/>
        <v>8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7">
        <f t="shared" si="114"/>
        <v>40939.948773148149</v>
      </c>
      <c r="L1235" s="7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>
        <f>(E1235/D1235)*100</f>
        <v>11.600000000000001</v>
      </c>
      <c r="R1235" s="8">
        <f>E1235/N1235</f>
        <v>19.333333333333332</v>
      </c>
      <c r="S1235" t="str">
        <f t="shared" si="116"/>
        <v>music</v>
      </c>
      <c r="T1235" t="str">
        <f t="shared" si="117"/>
        <v>world music</v>
      </c>
      <c r="U1235">
        <f t="shared" si="118"/>
        <v>2012</v>
      </c>
      <c r="V1235">
        <f t="shared" si="119"/>
        <v>1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7">
        <f t="shared" si="114"/>
        <v>42007.788680555561</v>
      </c>
      <c r="L1236" s="7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>
        <f>(E1236/D1236)*100</f>
        <v>0</v>
      </c>
      <c r="R1236" s="8" t="e">
        <f>E1236/N1236</f>
        <v>#DIV/0!</v>
      </c>
      <c r="S1236" t="str">
        <f t="shared" si="116"/>
        <v>music</v>
      </c>
      <c r="T1236" t="str">
        <f t="shared" si="117"/>
        <v>world music</v>
      </c>
      <c r="U1236">
        <f t="shared" si="118"/>
        <v>2015</v>
      </c>
      <c r="V1236">
        <f t="shared" si="119"/>
        <v>1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7">
        <f t="shared" si="114"/>
        <v>41583.135405092595</v>
      </c>
      <c r="L1237" s="7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>
        <f>(E1237/D1237)*100</f>
        <v>2.7873639500929119</v>
      </c>
      <c r="R1237" s="8">
        <f>E1237/N1237</f>
        <v>35</v>
      </c>
      <c r="S1237" t="str">
        <f t="shared" si="116"/>
        <v>music</v>
      </c>
      <c r="T1237" t="str">
        <f t="shared" si="117"/>
        <v>world music</v>
      </c>
      <c r="U1237">
        <f t="shared" si="118"/>
        <v>2013</v>
      </c>
      <c r="V1237">
        <f t="shared" si="119"/>
        <v>11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7">
        <f t="shared" si="114"/>
        <v>41110.680138888885</v>
      </c>
      <c r="L1238" s="7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>
        <f>(E1238/D1238)*100</f>
        <v>0</v>
      </c>
      <c r="R1238" s="8" t="e">
        <f>E1238/N1238</f>
        <v>#DIV/0!</v>
      </c>
      <c r="S1238" t="str">
        <f t="shared" si="116"/>
        <v>music</v>
      </c>
      <c r="T1238" t="str">
        <f t="shared" si="117"/>
        <v>world music</v>
      </c>
      <c r="U1238">
        <f t="shared" si="118"/>
        <v>2012</v>
      </c>
      <c r="V1238">
        <f t="shared" si="119"/>
        <v>7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7">
        <f t="shared" si="114"/>
        <v>41125.283159722225</v>
      </c>
      <c r="L1239" s="7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>
        <f>(E1239/D1239)*100</f>
        <v>0</v>
      </c>
      <c r="R1239" s="8" t="e">
        <f>E1239/N1239</f>
        <v>#DIV/0!</v>
      </c>
      <c r="S1239" t="str">
        <f t="shared" si="116"/>
        <v>music</v>
      </c>
      <c r="T1239" t="str">
        <f t="shared" si="117"/>
        <v>world music</v>
      </c>
      <c r="U1239">
        <f t="shared" si="118"/>
        <v>2012</v>
      </c>
      <c r="V1239">
        <f t="shared" si="119"/>
        <v>8</v>
      </c>
    </row>
    <row r="1240" spans="1:22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7">
        <f t="shared" si="114"/>
        <v>40731.61037037037</v>
      </c>
      <c r="L1240" s="7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>
        <f>(E1240/D1240)*100</f>
        <v>17.8</v>
      </c>
      <c r="R1240" s="8">
        <f>E1240/N1240</f>
        <v>59.333333333333336</v>
      </c>
      <c r="S1240" t="str">
        <f t="shared" si="116"/>
        <v>music</v>
      </c>
      <c r="T1240" t="str">
        <f t="shared" si="117"/>
        <v>world music</v>
      </c>
      <c r="U1240">
        <f t="shared" si="118"/>
        <v>2011</v>
      </c>
      <c r="V1240">
        <f t="shared" si="119"/>
        <v>7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7">
        <f t="shared" si="114"/>
        <v>40883.962581018517</v>
      </c>
      <c r="L1241" s="7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>
        <f>(E1241/D1241)*100</f>
        <v>0</v>
      </c>
      <c r="R1241" s="8" t="e">
        <f>E1241/N1241</f>
        <v>#DIV/0!</v>
      </c>
      <c r="S1241" t="str">
        <f t="shared" si="116"/>
        <v>music</v>
      </c>
      <c r="T1241" t="str">
        <f t="shared" si="117"/>
        <v>world music</v>
      </c>
      <c r="U1241">
        <f t="shared" si="118"/>
        <v>2011</v>
      </c>
      <c r="V1241">
        <f t="shared" si="119"/>
        <v>12</v>
      </c>
    </row>
    <row r="1242" spans="1:22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7">
        <f t="shared" si="114"/>
        <v>41409.040011574078</v>
      </c>
      <c r="L1242" s="7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>
        <f>(E1242/D1242)*100</f>
        <v>3.0124999999999997</v>
      </c>
      <c r="R1242" s="8">
        <f>E1242/N1242</f>
        <v>30.125</v>
      </c>
      <c r="S1242" t="str">
        <f t="shared" si="116"/>
        <v>music</v>
      </c>
      <c r="T1242" t="str">
        <f t="shared" si="117"/>
        <v>world music</v>
      </c>
      <c r="U1242">
        <f t="shared" si="118"/>
        <v>2013</v>
      </c>
      <c r="V1242">
        <f t="shared" si="119"/>
        <v>5</v>
      </c>
    </row>
    <row r="1243" spans="1:22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7">
        <f t="shared" si="114"/>
        <v>41923.837731481479</v>
      </c>
      <c r="L1243" s="7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>
        <f>(E1243/D1243)*100</f>
        <v>50.739999999999995</v>
      </c>
      <c r="R1243" s="8">
        <f>E1243/N1243</f>
        <v>74.617647058823536</v>
      </c>
      <c r="S1243" t="str">
        <f t="shared" si="116"/>
        <v>music</v>
      </c>
      <c r="T1243" t="str">
        <f t="shared" si="117"/>
        <v>world music</v>
      </c>
      <c r="U1243">
        <f t="shared" si="118"/>
        <v>2014</v>
      </c>
      <c r="V1243">
        <f t="shared" si="119"/>
        <v>10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7">
        <f t="shared" si="114"/>
        <v>40782.165532407409</v>
      </c>
      <c r="L1244" s="7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>
        <f>(E1244/D1244)*100</f>
        <v>0.54884742041712409</v>
      </c>
      <c r="R1244" s="8">
        <f>E1244/N1244</f>
        <v>5</v>
      </c>
      <c r="S1244" t="str">
        <f t="shared" si="116"/>
        <v>music</v>
      </c>
      <c r="T1244" t="str">
        <f t="shared" si="117"/>
        <v>world music</v>
      </c>
      <c r="U1244">
        <f t="shared" si="118"/>
        <v>2011</v>
      </c>
      <c r="V1244">
        <f t="shared" si="119"/>
        <v>8</v>
      </c>
    </row>
    <row r="1245" spans="1:22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7">
        <f t="shared" si="114"/>
        <v>40671.879293981481</v>
      </c>
      <c r="L1245" s="7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>
        <f>(E1245/D1245)*100</f>
        <v>14.091666666666667</v>
      </c>
      <c r="R1245" s="8">
        <f>E1245/N1245</f>
        <v>44.5</v>
      </c>
      <c r="S1245" t="str">
        <f t="shared" si="116"/>
        <v>music</v>
      </c>
      <c r="T1245" t="str">
        <f t="shared" si="117"/>
        <v>world music</v>
      </c>
      <c r="U1245">
        <f t="shared" si="118"/>
        <v>2011</v>
      </c>
      <c r="V1245">
        <f t="shared" si="119"/>
        <v>5</v>
      </c>
    </row>
    <row r="1246" spans="1:22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7">
        <f t="shared" si="114"/>
        <v>41355.825497685182</v>
      </c>
      <c r="L1246" s="7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>
        <f>(E1246/D1246)*100</f>
        <v>103.8</v>
      </c>
      <c r="R1246" s="8">
        <f>E1246/N1246</f>
        <v>46.133333333333333</v>
      </c>
      <c r="S1246" t="str">
        <f t="shared" si="116"/>
        <v>music</v>
      </c>
      <c r="T1246" t="str">
        <f t="shared" si="117"/>
        <v>rock</v>
      </c>
      <c r="U1246">
        <f t="shared" si="118"/>
        <v>2013</v>
      </c>
      <c r="V1246">
        <f t="shared" si="119"/>
        <v>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7">
        <f t="shared" si="114"/>
        <v>41774.599930555552</v>
      </c>
      <c r="L1247" s="7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>
        <f>(E1247/D1247)*100</f>
        <v>120.24999999999999</v>
      </c>
      <c r="R1247" s="8">
        <f>E1247/N1247</f>
        <v>141.47058823529412</v>
      </c>
      <c r="S1247" t="str">
        <f t="shared" si="116"/>
        <v>music</v>
      </c>
      <c r="T1247" t="str">
        <f t="shared" si="117"/>
        <v>rock</v>
      </c>
      <c r="U1247">
        <f t="shared" si="118"/>
        <v>2014</v>
      </c>
      <c r="V1247">
        <f t="shared" si="119"/>
        <v>5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7">
        <f t="shared" si="114"/>
        <v>40838.043391203704</v>
      </c>
      <c r="L1248" s="7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>
        <f>(E1248/D1248)*100</f>
        <v>117</v>
      </c>
      <c r="R1248" s="8">
        <f>E1248/N1248</f>
        <v>75.483870967741936</v>
      </c>
      <c r="S1248" t="str">
        <f t="shared" si="116"/>
        <v>music</v>
      </c>
      <c r="T1248" t="str">
        <f t="shared" si="117"/>
        <v>rock</v>
      </c>
      <c r="U1248">
        <f t="shared" si="118"/>
        <v>2011</v>
      </c>
      <c r="V1248">
        <f t="shared" si="119"/>
        <v>10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7">
        <f t="shared" si="114"/>
        <v>41370.292303240742</v>
      </c>
      <c r="L1249" s="7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>
        <f>(E1249/D1249)*100</f>
        <v>122.14285714285715</v>
      </c>
      <c r="R1249" s="8">
        <f>E1249/N1249</f>
        <v>85.5</v>
      </c>
      <c r="S1249" t="str">
        <f t="shared" si="116"/>
        <v>music</v>
      </c>
      <c r="T1249" t="str">
        <f t="shared" si="117"/>
        <v>rock</v>
      </c>
      <c r="U1249">
        <f t="shared" si="118"/>
        <v>2013</v>
      </c>
      <c r="V1249">
        <f t="shared" si="119"/>
        <v>4</v>
      </c>
    </row>
    <row r="1250" spans="1:22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7">
        <f t="shared" si="114"/>
        <v>41767.656863425924</v>
      </c>
      <c r="L1250" s="7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>
        <f>(E1250/D1250)*100</f>
        <v>151.63999999999999</v>
      </c>
      <c r="R1250" s="8">
        <f>E1250/N1250</f>
        <v>64.254237288135599</v>
      </c>
      <c r="S1250" t="str">
        <f t="shared" si="116"/>
        <v>music</v>
      </c>
      <c r="T1250" t="str">
        <f t="shared" si="117"/>
        <v>rock</v>
      </c>
      <c r="U1250">
        <f t="shared" si="118"/>
        <v>2014</v>
      </c>
      <c r="V1250">
        <f t="shared" si="119"/>
        <v>5</v>
      </c>
    </row>
    <row r="1251" spans="1:22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7">
        <f t="shared" si="114"/>
        <v>41067.74086805556</v>
      </c>
      <c r="L1251" s="7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>
        <f>(E1251/D1251)*100</f>
        <v>104.44</v>
      </c>
      <c r="R1251" s="8">
        <f>E1251/N1251</f>
        <v>64.46913580246914</v>
      </c>
      <c r="S1251" t="str">
        <f t="shared" si="116"/>
        <v>music</v>
      </c>
      <c r="T1251" t="str">
        <f t="shared" si="117"/>
        <v>rock</v>
      </c>
      <c r="U1251">
        <f t="shared" si="118"/>
        <v>2012</v>
      </c>
      <c r="V1251">
        <f t="shared" si="119"/>
        <v>6</v>
      </c>
    </row>
    <row r="1252" spans="1:22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7">
        <f t="shared" si="114"/>
        <v>41843.64271990741</v>
      </c>
      <c r="L1252" s="7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>
        <f>(E1252/D1252)*100</f>
        <v>200.15333333333331</v>
      </c>
      <c r="R1252" s="8">
        <f>E1252/N1252</f>
        <v>118.2007874015748</v>
      </c>
      <c r="S1252" t="str">
        <f t="shared" si="116"/>
        <v>music</v>
      </c>
      <c r="T1252" t="str">
        <f t="shared" si="117"/>
        <v>rock</v>
      </c>
      <c r="U1252">
        <f t="shared" si="118"/>
        <v>2014</v>
      </c>
      <c r="V1252">
        <f t="shared" si="119"/>
        <v>7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7">
        <f t="shared" si="114"/>
        <v>40751.814432870371</v>
      </c>
      <c r="L1253" s="7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>
        <f>(E1253/D1253)*100</f>
        <v>101.8</v>
      </c>
      <c r="R1253" s="8">
        <f>E1253/N1253</f>
        <v>82.540540540540547</v>
      </c>
      <c r="S1253" t="str">
        <f t="shared" si="116"/>
        <v>music</v>
      </c>
      <c r="T1253" t="str">
        <f t="shared" si="117"/>
        <v>rock</v>
      </c>
      <c r="U1253">
        <f t="shared" si="118"/>
        <v>2011</v>
      </c>
      <c r="V1253">
        <f t="shared" si="119"/>
        <v>7</v>
      </c>
    </row>
    <row r="1254" spans="1:22" ht="28.8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7">
        <f t="shared" si="114"/>
        <v>41543.988067129627</v>
      </c>
      <c r="L1254" s="7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>
        <f>(E1254/D1254)*100</f>
        <v>137.65714285714284</v>
      </c>
      <c r="R1254" s="8">
        <f>E1254/N1254</f>
        <v>34.170212765957444</v>
      </c>
      <c r="S1254" t="str">
        <f t="shared" si="116"/>
        <v>music</v>
      </c>
      <c r="T1254" t="str">
        <f t="shared" si="117"/>
        <v>rock</v>
      </c>
      <c r="U1254">
        <f t="shared" si="118"/>
        <v>2013</v>
      </c>
      <c r="V1254">
        <f t="shared" si="119"/>
        <v>9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7">
        <f t="shared" si="114"/>
        <v>41855.783645833333</v>
      </c>
      <c r="L1255" s="7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>
        <f>(E1255/D1255)*100</f>
        <v>303833.2</v>
      </c>
      <c r="R1255" s="8">
        <f>E1255/N1255</f>
        <v>42.73322081575246</v>
      </c>
      <c r="S1255" t="str">
        <f t="shared" si="116"/>
        <v>music</v>
      </c>
      <c r="T1255" t="str">
        <f t="shared" si="117"/>
        <v>rock</v>
      </c>
      <c r="U1255">
        <f t="shared" si="118"/>
        <v>2014</v>
      </c>
      <c r="V1255">
        <f t="shared" si="119"/>
        <v>8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7">
        <f t="shared" si="114"/>
        <v>40487.621365740742</v>
      </c>
      <c r="L1256" s="7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>
        <f>(E1256/D1256)*100</f>
        <v>198.85074626865671</v>
      </c>
      <c r="R1256" s="8">
        <f>E1256/N1256</f>
        <v>94.489361702127653</v>
      </c>
      <c r="S1256" t="str">
        <f t="shared" si="116"/>
        <v>music</v>
      </c>
      <c r="T1256" t="str">
        <f t="shared" si="117"/>
        <v>rock</v>
      </c>
      <c r="U1256">
        <f t="shared" si="118"/>
        <v>2010</v>
      </c>
      <c r="V1256">
        <f t="shared" si="119"/>
        <v>11</v>
      </c>
    </row>
    <row r="1257" spans="1:22" ht="28.8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7">
        <f t="shared" si="114"/>
        <v>41579.845509259263</v>
      </c>
      <c r="L1257" s="7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>
        <f>(E1257/D1257)*100</f>
        <v>202.36666666666667</v>
      </c>
      <c r="R1257" s="8">
        <f>E1257/N1257</f>
        <v>55.697247706422019</v>
      </c>
      <c r="S1257" t="str">
        <f t="shared" si="116"/>
        <v>music</v>
      </c>
      <c r="T1257" t="str">
        <f t="shared" si="117"/>
        <v>rock</v>
      </c>
      <c r="U1257">
        <f t="shared" si="118"/>
        <v>2013</v>
      </c>
      <c r="V1257">
        <f t="shared" si="119"/>
        <v>11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7">
        <f t="shared" si="114"/>
        <v>40921.919340277782</v>
      </c>
      <c r="L1258" s="7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>
        <f>(E1258/D1258)*100</f>
        <v>117.96376666666666</v>
      </c>
      <c r="R1258" s="8">
        <f>E1258/N1258</f>
        <v>98.030831024930734</v>
      </c>
      <c r="S1258" t="str">
        <f t="shared" si="116"/>
        <v>music</v>
      </c>
      <c r="T1258" t="str">
        <f t="shared" si="117"/>
        <v>rock</v>
      </c>
      <c r="U1258">
        <f t="shared" si="118"/>
        <v>2012</v>
      </c>
      <c r="V1258">
        <f t="shared" si="119"/>
        <v>1</v>
      </c>
    </row>
    <row r="1259" spans="1:22" ht="28.8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7">
        <f t="shared" si="114"/>
        <v>40587.085532407407</v>
      </c>
      <c r="L1259" s="7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>
        <f>(E1259/D1259)*100</f>
        <v>294.72727272727275</v>
      </c>
      <c r="R1259" s="8">
        <f>E1259/N1259</f>
        <v>92.102272727272734</v>
      </c>
      <c r="S1259" t="str">
        <f t="shared" si="116"/>
        <v>music</v>
      </c>
      <c r="T1259" t="str">
        <f t="shared" si="117"/>
        <v>rock</v>
      </c>
      <c r="U1259">
        <f t="shared" si="118"/>
        <v>2011</v>
      </c>
      <c r="V1259">
        <f t="shared" si="119"/>
        <v>2</v>
      </c>
    </row>
    <row r="1260" spans="1:22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7">
        <f t="shared" si="114"/>
        <v>41487.611250000002</v>
      </c>
      <c r="L1260" s="7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>
        <f>(E1260/D1260)*100</f>
        <v>213.14633333333336</v>
      </c>
      <c r="R1260" s="8">
        <f>E1260/N1260</f>
        <v>38.175462686567165</v>
      </c>
      <c r="S1260" t="str">
        <f t="shared" si="116"/>
        <v>music</v>
      </c>
      <c r="T1260" t="str">
        <f t="shared" si="117"/>
        <v>rock</v>
      </c>
      <c r="U1260">
        <f t="shared" si="118"/>
        <v>2013</v>
      </c>
      <c r="V1260">
        <f t="shared" si="119"/>
        <v>8</v>
      </c>
    </row>
    <row r="1261" spans="1:22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7">
        <f t="shared" si="114"/>
        <v>41766.970648148148</v>
      </c>
      <c r="L1261" s="7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>
        <f>(E1261/D1261)*100</f>
        <v>104.24</v>
      </c>
      <c r="R1261" s="8">
        <f>E1261/N1261</f>
        <v>27.145833333333332</v>
      </c>
      <c r="S1261" t="str">
        <f t="shared" si="116"/>
        <v>music</v>
      </c>
      <c r="T1261" t="str">
        <f t="shared" si="117"/>
        <v>rock</v>
      </c>
      <c r="U1261">
        <f t="shared" si="118"/>
        <v>2014</v>
      </c>
      <c r="V1261">
        <f t="shared" si="119"/>
        <v>5</v>
      </c>
    </row>
    <row r="1262" spans="1:22" ht="28.8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7">
        <f t="shared" si="114"/>
        <v>41666.842824074076</v>
      </c>
      <c r="L1262" s="7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>
        <f>(E1262/D1262)*100</f>
        <v>113.66666666666667</v>
      </c>
      <c r="R1262" s="8">
        <f>E1262/N1262</f>
        <v>50.689189189189186</v>
      </c>
      <c r="S1262" t="str">
        <f t="shared" si="116"/>
        <v>music</v>
      </c>
      <c r="T1262" t="str">
        <f t="shared" si="117"/>
        <v>rock</v>
      </c>
      <c r="U1262">
        <f t="shared" si="118"/>
        <v>2014</v>
      </c>
      <c r="V1262">
        <f t="shared" si="119"/>
        <v>1</v>
      </c>
    </row>
    <row r="1263" spans="1:22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7">
        <f t="shared" si="114"/>
        <v>41638.342905092592</v>
      </c>
      <c r="L1263" s="7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>
        <f>(E1263/D1263)*100</f>
        <v>101.25</v>
      </c>
      <c r="R1263" s="8">
        <f>E1263/N1263</f>
        <v>38.942307692307693</v>
      </c>
      <c r="S1263" t="str">
        <f t="shared" si="116"/>
        <v>music</v>
      </c>
      <c r="T1263" t="str">
        <f t="shared" si="117"/>
        <v>rock</v>
      </c>
      <c r="U1263">
        <f t="shared" si="118"/>
        <v>2013</v>
      </c>
      <c r="V1263">
        <f t="shared" si="119"/>
        <v>12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7">
        <f t="shared" si="114"/>
        <v>41656.762638888889</v>
      </c>
      <c r="L1264" s="7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>
        <f>(E1264/D1264)*100</f>
        <v>125.41538461538462</v>
      </c>
      <c r="R1264" s="8">
        <f>E1264/N1264</f>
        <v>77.638095238095232</v>
      </c>
      <c r="S1264" t="str">
        <f t="shared" si="116"/>
        <v>music</v>
      </c>
      <c r="T1264" t="str">
        <f t="shared" si="117"/>
        <v>rock</v>
      </c>
      <c r="U1264">
        <f t="shared" si="118"/>
        <v>2014</v>
      </c>
      <c r="V1264">
        <f t="shared" si="119"/>
        <v>1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7">
        <f t="shared" si="114"/>
        <v>41692.084143518521</v>
      </c>
      <c r="L1265" s="7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>
        <f>(E1265/D1265)*100</f>
        <v>119</v>
      </c>
      <c r="R1265" s="8">
        <f>E1265/N1265</f>
        <v>43.536585365853661</v>
      </c>
      <c r="S1265" t="str">
        <f t="shared" si="116"/>
        <v>music</v>
      </c>
      <c r="T1265" t="str">
        <f t="shared" si="117"/>
        <v>rock</v>
      </c>
      <c r="U1265">
        <f t="shared" si="118"/>
        <v>2014</v>
      </c>
      <c r="V1265">
        <f t="shared" si="119"/>
        <v>2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7">
        <f t="shared" si="114"/>
        <v>41547.662997685184</v>
      </c>
      <c r="L1266" s="7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>
        <f>(E1266/D1266)*100</f>
        <v>166.46153846153845</v>
      </c>
      <c r="R1266" s="8">
        <f>E1266/N1266</f>
        <v>31.823529411764707</v>
      </c>
      <c r="S1266" t="str">
        <f t="shared" si="116"/>
        <v>music</v>
      </c>
      <c r="T1266" t="str">
        <f t="shared" si="117"/>
        <v>rock</v>
      </c>
      <c r="U1266">
        <f t="shared" si="118"/>
        <v>2013</v>
      </c>
      <c r="V1266">
        <f t="shared" si="119"/>
        <v>9</v>
      </c>
    </row>
    <row r="1267" spans="1:22" ht="43.2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7">
        <f t="shared" si="114"/>
        <v>40465.655266203699</v>
      </c>
      <c r="L1267" s="7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>
        <f>(E1267/D1267)*100</f>
        <v>119.14771428571429</v>
      </c>
      <c r="R1267" s="8">
        <f>E1267/N1267</f>
        <v>63.184393939393942</v>
      </c>
      <c r="S1267" t="str">
        <f t="shared" si="116"/>
        <v>music</v>
      </c>
      <c r="T1267" t="str">
        <f t="shared" si="117"/>
        <v>rock</v>
      </c>
      <c r="U1267">
        <f t="shared" si="118"/>
        <v>2010</v>
      </c>
      <c r="V1267">
        <f t="shared" si="119"/>
        <v>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7">
        <f t="shared" si="114"/>
        <v>41620.87667824074</v>
      </c>
      <c r="L1268" s="7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>
        <f>(E1268/D1268)*100</f>
        <v>100.47368421052632</v>
      </c>
      <c r="R1268" s="8">
        <f>E1268/N1268</f>
        <v>190.9</v>
      </c>
      <c r="S1268" t="str">
        <f t="shared" si="116"/>
        <v>music</v>
      </c>
      <c r="T1268" t="str">
        <f t="shared" si="117"/>
        <v>rock</v>
      </c>
      <c r="U1268">
        <f t="shared" si="118"/>
        <v>2013</v>
      </c>
      <c r="V1268">
        <f t="shared" si="119"/>
        <v>12</v>
      </c>
    </row>
    <row r="1269" spans="1:22" ht="28.8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7">
        <f t="shared" si="114"/>
        <v>41449.585162037038</v>
      </c>
      <c r="L1269" s="7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>
        <f>(E1269/D1269)*100</f>
        <v>101.8</v>
      </c>
      <c r="R1269" s="8">
        <f>E1269/N1269</f>
        <v>140.85534591194968</v>
      </c>
      <c r="S1269" t="str">
        <f t="shared" si="116"/>
        <v>music</v>
      </c>
      <c r="T1269" t="str">
        <f t="shared" si="117"/>
        <v>rock</v>
      </c>
      <c r="U1269">
        <f t="shared" si="118"/>
        <v>2013</v>
      </c>
      <c r="V1269">
        <f t="shared" si="119"/>
        <v>6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7">
        <f t="shared" si="114"/>
        <v>41507.845451388886</v>
      </c>
      <c r="L1270" s="7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>
        <f>(E1270/D1270)*100</f>
        <v>116.66666666666667</v>
      </c>
      <c r="R1270" s="8">
        <f>E1270/N1270</f>
        <v>76.92307692307692</v>
      </c>
      <c r="S1270" t="str">
        <f t="shared" si="116"/>
        <v>music</v>
      </c>
      <c r="T1270" t="str">
        <f t="shared" si="117"/>
        <v>rock</v>
      </c>
      <c r="U1270">
        <f t="shared" si="118"/>
        <v>2013</v>
      </c>
      <c r="V1270">
        <f t="shared" si="119"/>
        <v>8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7">
        <f t="shared" si="114"/>
        <v>42445.823055555549</v>
      </c>
      <c r="L1271" s="7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>
        <f>(E1271/D1271)*100</f>
        <v>108.64893617021276</v>
      </c>
      <c r="R1271" s="8">
        <f>E1271/N1271</f>
        <v>99.15533980582525</v>
      </c>
      <c r="S1271" t="str">
        <f t="shared" si="116"/>
        <v>music</v>
      </c>
      <c r="T1271" t="str">
        <f t="shared" si="117"/>
        <v>rock</v>
      </c>
      <c r="U1271">
        <f t="shared" si="118"/>
        <v>2016</v>
      </c>
      <c r="V1271">
        <f t="shared" si="119"/>
        <v>3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7">
        <f t="shared" si="114"/>
        <v>40933.856967592597</v>
      </c>
      <c r="L1272" s="7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>
        <f>(E1272/D1272)*100</f>
        <v>114.72</v>
      </c>
      <c r="R1272" s="8">
        <f>E1272/N1272</f>
        <v>67.881656804733723</v>
      </c>
      <c r="S1272" t="str">
        <f t="shared" si="116"/>
        <v>music</v>
      </c>
      <c r="T1272" t="str">
        <f t="shared" si="117"/>
        <v>rock</v>
      </c>
      <c r="U1272">
        <f t="shared" si="118"/>
        <v>2012</v>
      </c>
      <c r="V1272">
        <f t="shared" si="119"/>
        <v>1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7">
        <f t="shared" si="114"/>
        <v>41561.683553240742</v>
      </c>
      <c r="L1273" s="7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>
        <f>(E1273/D1273)*100</f>
        <v>101.8</v>
      </c>
      <c r="R1273" s="8">
        <f>E1273/N1273</f>
        <v>246.29032258064515</v>
      </c>
      <c r="S1273" t="str">
        <f t="shared" si="116"/>
        <v>music</v>
      </c>
      <c r="T1273" t="str">
        <f t="shared" si="117"/>
        <v>rock</v>
      </c>
      <c r="U1273">
        <f t="shared" si="118"/>
        <v>2013</v>
      </c>
      <c r="V1273">
        <f t="shared" si="119"/>
        <v>10</v>
      </c>
    </row>
    <row r="1274" spans="1:22" ht="43.2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7">
        <f t="shared" si="114"/>
        <v>40274.745127314818</v>
      </c>
      <c r="L1274" s="7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>
        <f>(E1274/D1274)*100</f>
        <v>106</v>
      </c>
      <c r="R1274" s="8">
        <f>E1274/N1274</f>
        <v>189.28571428571428</v>
      </c>
      <c r="S1274" t="str">
        <f t="shared" si="116"/>
        <v>music</v>
      </c>
      <c r="T1274" t="str">
        <f t="shared" si="117"/>
        <v>rock</v>
      </c>
      <c r="U1274">
        <f t="shared" si="118"/>
        <v>2010</v>
      </c>
      <c r="V1274">
        <f t="shared" si="119"/>
        <v>4</v>
      </c>
    </row>
    <row r="1275" spans="1:22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7">
        <f t="shared" si="114"/>
        <v>41852.730219907404</v>
      </c>
      <c r="L1275" s="7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>
        <f>(E1275/D1275)*100</f>
        <v>103.49999999999999</v>
      </c>
      <c r="R1275" s="8">
        <f>E1275/N1275</f>
        <v>76.666666666666671</v>
      </c>
      <c r="S1275" t="str">
        <f t="shared" si="116"/>
        <v>music</v>
      </c>
      <c r="T1275" t="str">
        <f t="shared" si="117"/>
        <v>rock</v>
      </c>
      <c r="U1275">
        <f t="shared" si="118"/>
        <v>2014</v>
      </c>
      <c r="V1275">
        <f t="shared" si="119"/>
        <v>8</v>
      </c>
    </row>
    <row r="1276" spans="1:22" ht="28.8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7">
        <f t="shared" si="114"/>
        <v>41116.690104166664</v>
      </c>
      <c r="L1276" s="7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>
        <f>(E1276/D1276)*100</f>
        <v>154.97535999999999</v>
      </c>
      <c r="R1276" s="8">
        <f>E1276/N1276</f>
        <v>82.963254817987149</v>
      </c>
      <c r="S1276" t="str">
        <f t="shared" si="116"/>
        <v>music</v>
      </c>
      <c r="T1276" t="str">
        <f t="shared" si="117"/>
        <v>rock</v>
      </c>
      <c r="U1276">
        <f t="shared" si="118"/>
        <v>2012</v>
      </c>
      <c r="V1276">
        <f t="shared" si="119"/>
        <v>7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7">
        <f t="shared" si="114"/>
        <v>41458.867905092593</v>
      </c>
      <c r="L1277" s="7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>
        <f>(E1277/D1277)*100</f>
        <v>162.14066666666668</v>
      </c>
      <c r="R1277" s="8">
        <f>E1277/N1277</f>
        <v>62.522107969151669</v>
      </c>
      <c r="S1277" t="str">
        <f t="shared" si="116"/>
        <v>music</v>
      </c>
      <c r="T1277" t="str">
        <f t="shared" si="117"/>
        <v>rock</v>
      </c>
      <c r="U1277">
        <f t="shared" si="118"/>
        <v>2013</v>
      </c>
      <c r="V1277">
        <f t="shared" si="119"/>
        <v>7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7">
        <f t="shared" si="114"/>
        <v>40007.704247685186</v>
      </c>
      <c r="L1278" s="7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>
        <f>(E1278/D1278)*100</f>
        <v>104.42100000000001</v>
      </c>
      <c r="R1278" s="8">
        <f>E1278/N1278</f>
        <v>46.06808823529412</v>
      </c>
      <c r="S1278" t="str">
        <f t="shared" si="116"/>
        <v>music</v>
      </c>
      <c r="T1278" t="str">
        <f t="shared" si="117"/>
        <v>rock</v>
      </c>
      <c r="U1278">
        <f t="shared" si="118"/>
        <v>2009</v>
      </c>
      <c r="V1278">
        <f t="shared" si="119"/>
        <v>7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7">
        <f t="shared" si="114"/>
        <v>41121.561886574076</v>
      </c>
      <c r="L1279" s="7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>
        <f>(E1279/D1279)*100</f>
        <v>106.12433333333333</v>
      </c>
      <c r="R1279" s="8">
        <f>E1279/N1279</f>
        <v>38.543946731234868</v>
      </c>
      <c r="S1279" t="str">
        <f t="shared" si="116"/>
        <v>music</v>
      </c>
      <c r="T1279" t="str">
        <f t="shared" si="117"/>
        <v>rock</v>
      </c>
      <c r="U1279">
        <f t="shared" si="118"/>
        <v>2012</v>
      </c>
      <c r="V1279">
        <f t="shared" si="119"/>
        <v>7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7">
        <f t="shared" si="114"/>
        <v>41786.555162037039</v>
      </c>
      <c r="L1280" s="7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>
        <f>(E1280/D1280)*100</f>
        <v>154.93846153846152</v>
      </c>
      <c r="R1280" s="8">
        <f>E1280/N1280</f>
        <v>53.005263157894738</v>
      </c>
      <c r="S1280" t="str">
        <f t="shared" si="116"/>
        <v>music</v>
      </c>
      <c r="T1280" t="str">
        <f t="shared" si="117"/>
        <v>rock</v>
      </c>
      <c r="U1280">
        <f t="shared" si="118"/>
        <v>2014</v>
      </c>
      <c r="V1280">
        <f t="shared" si="119"/>
        <v>5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7">
        <f t="shared" si="114"/>
        <v>41682.099189814813</v>
      </c>
      <c r="L1281" s="7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>
        <f>(E1281/D1281)*100</f>
        <v>110.77157238734421</v>
      </c>
      <c r="R1281" s="8">
        <f>E1281/N1281</f>
        <v>73.355396825396824</v>
      </c>
      <c r="S1281" t="str">
        <f t="shared" si="116"/>
        <v>music</v>
      </c>
      <c r="T1281" t="str">
        <f t="shared" si="117"/>
        <v>rock</v>
      </c>
      <c r="U1281">
        <f t="shared" si="118"/>
        <v>2014</v>
      </c>
      <c r="V1281">
        <f t="shared" si="119"/>
        <v>2</v>
      </c>
    </row>
    <row r="1282" spans="1:22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7">
        <f t="shared" si="114"/>
        <v>40513.757569444446</v>
      </c>
      <c r="L1282" s="7">
        <f t="shared" si="11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>
        <f>(E1282/D1282)*100</f>
        <v>110.91186666666665</v>
      </c>
      <c r="R1282" s="8">
        <f>E1282/N1282</f>
        <v>127.97523076923076</v>
      </c>
      <c r="S1282" t="str">
        <f t="shared" si="116"/>
        <v>music</v>
      </c>
      <c r="T1282" t="str">
        <f t="shared" si="117"/>
        <v>rock</v>
      </c>
      <c r="U1282">
        <f t="shared" si="118"/>
        <v>2010</v>
      </c>
      <c r="V1282">
        <f t="shared" si="119"/>
        <v>12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7">
        <f t="shared" ref="K1283:K1346" si="120">(((J1283/60)/60/24)+DATE(1970,1,1))</f>
        <v>41463.743472222224</v>
      </c>
      <c r="L1283" s="7">
        <f t="shared" ref="L1283:L1346" si="121">(((I1283/60)/60/24)+DATE(1970,1,1))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>
        <f>(E1283/D1283)*100</f>
        <v>110.71428571428572</v>
      </c>
      <c r="R1283" s="8">
        <f>E1283/N1283</f>
        <v>104.72972972972973</v>
      </c>
      <c r="S1283" t="str">
        <f t="shared" ref="S1283:S1346" si="122">LEFT(P1283,SEARCH("/",P1283,1)-1)</f>
        <v>music</v>
      </c>
      <c r="T1283" t="str">
        <f t="shared" ref="T1283:T1346" si="123">RIGHT(P1283,LEN(P1283) -FIND("/",P1283))</f>
        <v>rock</v>
      </c>
      <c r="U1283">
        <f t="shared" ref="U1283:U1346" si="124">YEAR(K1283)</f>
        <v>2013</v>
      </c>
      <c r="V1283">
        <f t="shared" ref="V1283:V1346" si="125">MONTH(K1283)</f>
        <v>7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7">
        <f t="shared" si="120"/>
        <v>41586.475173611114</v>
      </c>
      <c r="L1284" s="7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>
        <f>(E1284/D1284)*100</f>
        <v>123.61333333333333</v>
      </c>
      <c r="R1284" s="8">
        <f>E1284/N1284</f>
        <v>67.671532846715323</v>
      </c>
      <c r="S1284" t="str">
        <f t="shared" si="122"/>
        <v>music</v>
      </c>
      <c r="T1284" t="str">
        <f t="shared" si="123"/>
        <v>rock</v>
      </c>
      <c r="U1284">
        <f t="shared" si="124"/>
        <v>2013</v>
      </c>
      <c r="V1284">
        <f t="shared" si="125"/>
        <v>11</v>
      </c>
    </row>
    <row r="1285" spans="1:22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7">
        <f t="shared" si="120"/>
        <v>41320.717465277776</v>
      </c>
      <c r="L1285" s="7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>
        <f>(E1285/D1285)*100</f>
        <v>211.05</v>
      </c>
      <c r="R1285" s="8">
        <f>E1285/N1285</f>
        <v>95.931818181818187</v>
      </c>
      <c r="S1285" t="str">
        <f t="shared" si="122"/>
        <v>music</v>
      </c>
      <c r="T1285" t="str">
        <f t="shared" si="123"/>
        <v>rock</v>
      </c>
      <c r="U1285">
        <f t="shared" si="124"/>
        <v>2013</v>
      </c>
      <c r="V1285">
        <f t="shared" si="125"/>
        <v>2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7">
        <f t="shared" si="120"/>
        <v>42712.23474537037</v>
      </c>
      <c r="L1286" s="7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>
        <f>(E1286/D1286)*100</f>
        <v>101</v>
      </c>
      <c r="R1286" s="8">
        <f>E1286/N1286</f>
        <v>65.161290322580641</v>
      </c>
      <c r="S1286" t="str">
        <f t="shared" si="122"/>
        <v>theater</v>
      </c>
      <c r="T1286" t="str">
        <f t="shared" si="123"/>
        <v>plays</v>
      </c>
      <c r="U1286">
        <f t="shared" si="124"/>
        <v>2016</v>
      </c>
      <c r="V1286">
        <f t="shared" si="125"/>
        <v>12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7">
        <f t="shared" si="120"/>
        <v>42160.583043981482</v>
      </c>
      <c r="L1287" s="7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>
        <f>(E1287/D1287)*100</f>
        <v>101.64999999999999</v>
      </c>
      <c r="R1287" s="8">
        <f>E1287/N1287</f>
        <v>32.269841269841272</v>
      </c>
      <c r="S1287" t="str">
        <f t="shared" si="122"/>
        <v>theater</v>
      </c>
      <c r="T1287" t="str">
        <f t="shared" si="123"/>
        <v>plays</v>
      </c>
      <c r="U1287">
        <f t="shared" si="124"/>
        <v>2015</v>
      </c>
      <c r="V1287">
        <f t="shared" si="125"/>
        <v>6</v>
      </c>
    </row>
    <row r="1288" spans="1:22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7">
        <f t="shared" si="120"/>
        <v>42039.384571759263</v>
      </c>
      <c r="L1288" s="7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>
        <f>(E1288/D1288)*100</f>
        <v>108.33333333333333</v>
      </c>
      <c r="R1288" s="8">
        <f>E1288/N1288</f>
        <v>81.25</v>
      </c>
      <c r="S1288" t="str">
        <f t="shared" si="122"/>
        <v>theater</v>
      </c>
      <c r="T1288" t="str">
        <f t="shared" si="123"/>
        <v>plays</v>
      </c>
      <c r="U1288">
        <f t="shared" si="124"/>
        <v>2015</v>
      </c>
      <c r="V1288">
        <f t="shared" si="125"/>
        <v>2</v>
      </c>
    </row>
    <row r="1289" spans="1:22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7">
        <f t="shared" si="120"/>
        <v>42107.621018518519</v>
      </c>
      <c r="L1289" s="7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>
        <f>(E1289/D1289)*100</f>
        <v>242</v>
      </c>
      <c r="R1289" s="8">
        <f>E1289/N1289</f>
        <v>24.2</v>
      </c>
      <c r="S1289" t="str">
        <f t="shared" si="122"/>
        <v>theater</v>
      </c>
      <c r="T1289" t="str">
        <f t="shared" si="123"/>
        <v>plays</v>
      </c>
      <c r="U1289">
        <f t="shared" si="124"/>
        <v>2015</v>
      </c>
      <c r="V1289">
        <f t="shared" si="125"/>
        <v>4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7">
        <f t="shared" si="120"/>
        <v>42561.154664351852</v>
      </c>
      <c r="L1290" s="7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>
        <f>(E1290/D1290)*100</f>
        <v>100.44999999999999</v>
      </c>
      <c r="R1290" s="8">
        <f>E1290/N1290</f>
        <v>65.868852459016395</v>
      </c>
      <c r="S1290" t="str">
        <f t="shared" si="122"/>
        <v>theater</v>
      </c>
      <c r="T1290" t="str">
        <f t="shared" si="123"/>
        <v>plays</v>
      </c>
      <c r="U1290">
        <f t="shared" si="124"/>
        <v>2016</v>
      </c>
      <c r="V1290">
        <f t="shared" si="125"/>
        <v>7</v>
      </c>
    </row>
    <row r="1291" spans="1:22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7">
        <f t="shared" si="120"/>
        <v>42709.134780092587</v>
      </c>
      <c r="L1291" s="7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>
        <f>(E1291/D1291)*100</f>
        <v>125.06666666666666</v>
      </c>
      <c r="R1291" s="8">
        <f>E1291/N1291</f>
        <v>36.07692307692308</v>
      </c>
      <c r="S1291" t="str">
        <f t="shared" si="122"/>
        <v>theater</v>
      </c>
      <c r="T1291" t="str">
        <f t="shared" si="123"/>
        <v>plays</v>
      </c>
      <c r="U1291">
        <f t="shared" si="124"/>
        <v>2016</v>
      </c>
      <c r="V1291">
        <f t="shared" si="125"/>
        <v>12</v>
      </c>
    </row>
    <row r="1292" spans="1:22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7">
        <f t="shared" si="120"/>
        <v>42086.614942129629</v>
      </c>
      <c r="L1292" s="7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>
        <f>(E1292/D1292)*100</f>
        <v>108.57142857142857</v>
      </c>
      <c r="R1292" s="8">
        <f>E1292/N1292</f>
        <v>44.186046511627907</v>
      </c>
      <c r="S1292" t="str">
        <f t="shared" si="122"/>
        <v>theater</v>
      </c>
      <c r="T1292" t="str">
        <f t="shared" si="123"/>
        <v>plays</v>
      </c>
      <c r="U1292">
        <f t="shared" si="124"/>
        <v>2015</v>
      </c>
      <c r="V1292">
        <f t="shared" si="125"/>
        <v>3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7">
        <f t="shared" si="120"/>
        <v>42064.652673611112</v>
      </c>
      <c r="L1293" s="7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>
        <f>(E1293/D1293)*100</f>
        <v>145.70000000000002</v>
      </c>
      <c r="R1293" s="8">
        <f>E1293/N1293</f>
        <v>104.07142857142857</v>
      </c>
      <c r="S1293" t="str">
        <f t="shared" si="122"/>
        <v>theater</v>
      </c>
      <c r="T1293" t="str">
        <f t="shared" si="123"/>
        <v>plays</v>
      </c>
      <c r="U1293">
        <f t="shared" si="124"/>
        <v>2015</v>
      </c>
      <c r="V1293">
        <f t="shared" si="125"/>
        <v>3</v>
      </c>
    </row>
    <row r="1294" spans="1:22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7">
        <f t="shared" si="120"/>
        <v>42256.764212962968</v>
      </c>
      <c r="L1294" s="7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>
        <f>(E1294/D1294)*100</f>
        <v>110.00000000000001</v>
      </c>
      <c r="R1294" s="8">
        <f>E1294/N1294</f>
        <v>35.96153846153846</v>
      </c>
      <c r="S1294" t="str">
        <f t="shared" si="122"/>
        <v>theater</v>
      </c>
      <c r="T1294" t="str">
        <f t="shared" si="123"/>
        <v>plays</v>
      </c>
      <c r="U1294">
        <f t="shared" si="124"/>
        <v>2015</v>
      </c>
      <c r="V1294">
        <f t="shared" si="125"/>
        <v>9</v>
      </c>
    </row>
    <row r="1295" spans="1:22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7">
        <f t="shared" si="120"/>
        <v>42292.701053240744</v>
      </c>
      <c r="L1295" s="7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>
        <f>(E1295/D1295)*100</f>
        <v>102.23333333333333</v>
      </c>
      <c r="R1295" s="8">
        <f>E1295/N1295</f>
        <v>127.79166666666667</v>
      </c>
      <c r="S1295" t="str">
        <f t="shared" si="122"/>
        <v>theater</v>
      </c>
      <c r="T1295" t="str">
        <f t="shared" si="123"/>
        <v>plays</v>
      </c>
      <c r="U1295">
        <f t="shared" si="124"/>
        <v>2015</v>
      </c>
      <c r="V1295">
        <f t="shared" si="125"/>
        <v>10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7">
        <f t="shared" si="120"/>
        <v>42278.453668981485</v>
      </c>
      <c r="L1296" s="7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>
        <f>(E1296/D1296)*100</f>
        <v>122</v>
      </c>
      <c r="R1296" s="8">
        <f>E1296/N1296</f>
        <v>27.727272727272727</v>
      </c>
      <c r="S1296" t="str">
        <f t="shared" si="122"/>
        <v>theater</v>
      </c>
      <c r="T1296" t="str">
        <f t="shared" si="123"/>
        <v>plays</v>
      </c>
      <c r="U1296">
        <f t="shared" si="124"/>
        <v>2015</v>
      </c>
      <c r="V1296">
        <f t="shared" si="125"/>
        <v>10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7">
        <f t="shared" si="120"/>
        <v>42184.572881944448</v>
      </c>
      <c r="L1297" s="7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>
        <f>(E1297/D1297)*100</f>
        <v>101.96000000000001</v>
      </c>
      <c r="R1297" s="8">
        <f>E1297/N1297</f>
        <v>39.828125</v>
      </c>
      <c r="S1297" t="str">
        <f t="shared" si="122"/>
        <v>theater</v>
      </c>
      <c r="T1297" t="str">
        <f t="shared" si="123"/>
        <v>plays</v>
      </c>
      <c r="U1297">
        <f t="shared" si="124"/>
        <v>2015</v>
      </c>
      <c r="V1297">
        <f t="shared" si="125"/>
        <v>6</v>
      </c>
    </row>
    <row r="1298" spans="1:22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7">
        <f t="shared" si="120"/>
        <v>42423.050613425927</v>
      </c>
      <c r="L1298" s="7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>
        <f>(E1298/D1298)*100</f>
        <v>141.1764705882353</v>
      </c>
      <c r="R1298" s="8">
        <f>E1298/N1298</f>
        <v>52.173913043478258</v>
      </c>
      <c r="S1298" t="str">
        <f t="shared" si="122"/>
        <v>theater</v>
      </c>
      <c r="T1298" t="str">
        <f t="shared" si="123"/>
        <v>plays</v>
      </c>
      <c r="U1298">
        <f t="shared" si="124"/>
        <v>2016</v>
      </c>
      <c r="V1298">
        <f t="shared" si="125"/>
        <v>2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7">
        <f t="shared" si="120"/>
        <v>42461.747199074074</v>
      </c>
      <c r="L1299" s="7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>
        <f>(E1299/D1299)*100</f>
        <v>109.52500000000001</v>
      </c>
      <c r="R1299" s="8">
        <f>E1299/N1299</f>
        <v>92.037815126050418</v>
      </c>
      <c r="S1299" t="str">
        <f t="shared" si="122"/>
        <v>theater</v>
      </c>
      <c r="T1299" t="str">
        <f t="shared" si="123"/>
        <v>plays</v>
      </c>
      <c r="U1299">
        <f t="shared" si="124"/>
        <v>2016</v>
      </c>
      <c r="V1299">
        <f t="shared" si="125"/>
        <v>4</v>
      </c>
    </row>
    <row r="1300" spans="1:22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7">
        <f t="shared" si="120"/>
        <v>42458.680925925932</v>
      </c>
      <c r="L1300" s="7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>
        <f>(E1300/D1300)*100</f>
        <v>104.65</v>
      </c>
      <c r="R1300" s="8">
        <f>E1300/N1300</f>
        <v>63.424242424242422</v>
      </c>
      <c r="S1300" t="str">
        <f t="shared" si="122"/>
        <v>theater</v>
      </c>
      <c r="T1300" t="str">
        <f t="shared" si="123"/>
        <v>plays</v>
      </c>
      <c r="U1300">
        <f t="shared" si="124"/>
        <v>2016</v>
      </c>
      <c r="V1300">
        <f t="shared" si="125"/>
        <v>3</v>
      </c>
    </row>
    <row r="1301" spans="1:22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7">
        <f t="shared" si="120"/>
        <v>42169.814340277779</v>
      </c>
      <c r="L1301" s="7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>
        <f>(E1301/D1301)*100</f>
        <v>124</v>
      </c>
      <c r="R1301" s="8">
        <f>E1301/N1301</f>
        <v>135.625</v>
      </c>
      <c r="S1301" t="str">
        <f t="shared" si="122"/>
        <v>theater</v>
      </c>
      <c r="T1301" t="str">
        <f t="shared" si="123"/>
        <v>plays</v>
      </c>
      <c r="U1301">
        <f t="shared" si="124"/>
        <v>2015</v>
      </c>
      <c r="V1301">
        <f t="shared" si="125"/>
        <v>6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7">
        <f t="shared" si="120"/>
        <v>42483.675208333334</v>
      </c>
      <c r="L1302" s="7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>
        <f>(E1302/D1302)*100</f>
        <v>135</v>
      </c>
      <c r="R1302" s="8">
        <f>E1302/N1302</f>
        <v>168.75</v>
      </c>
      <c r="S1302" t="str">
        <f t="shared" si="122"/>
        <v>theater</v>
      </c>
      <c r="T1302" t="str">
        <f t="shared" si="123"/>
        <v>plays</v>
      </c>
      <c r="U1302">
        <f t="shared" si="124"/>
        <v>2016</v>
      </c>
      <c r="V1302">
        <f t="shared" si="125"/>
        <v>4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7">
        <f t="shared" si="120"/>
        <v>42195.749745370369</v>
      </c>
      <c r="L1303" s="7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>
        <f>(E1303/D1303)*100</f>
        <v>102.75000000000001</v>
      </c>
      <c r="R1303" s="8">
        <f>E1303/N1303</f>
        <v>70.862068965517238</v>
      </c>
      <c r="S1303" t="str">
        <f t="shared" si="122"/>
        <v>theater</v>
      </c>
      <c r="T1303" t="str">
        <f t="shared" si="123"/>
        <v>plays</v>
      </c>
      <c r="U1303">
        <f t="shared" si="124"/>
        <v>2015</v>
      </c>
      <c r="V1303">
        <f t="shared" si="125"/>
        <v>7</v>
      </c>
    </row>
    <row r="1304" spans="1:22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7">
        <f t="shared" si="120"/>
        <v>42675.057997685188</v>
      </c>
      <c r="L1304" s="7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>
        <f>(E1304/D1304)*100</f>
        <v>100</v>
      </c>
      <c r="R1304" s="8">
        <f>E1304/N1304</f>
        <v>50</v>
      </c>
      <c r="S1304" t="str">
        <f t="shared" si="122"/>
        <v>theater</v>
      </c>
      <c r="T1304" t="str">
        <f t="shared" si="123"/>
        <v>plays</v>
      </c>
      <c r="U1304">
        <f t="shared" si="124"/>
        <v>2016</v>
      </c>
      <c r="V1304">
        <f t="shared" si="125"/>
        <v>11</v>
      </c>
    </row>
    <row r="1305" spans="1:22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7">
        <f t="shared" si="120"/>
        <v>42566.441203703704</v>
      </c>
      <c r="L1305" s="7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>
        <f>(E1305/D1305)*100</f>
        <v>130.26085714285716</v>
      </c>
      <c r="R1305" s="8">
        <f>E1305/N1305</f>
        <v>42.214166666666671</v>
      </c>
      <c r="S1305" t="str">
        <f t="shared" si="122"/>
        <v>theater</v>
      </c>
      <c r="T1305" t="str">
        <f t="shared" si="123"/>
        <v>plays</v>
      </c>
      <c r="U1305">
        <f t="shared" si="124"/>
        <v>2016</v>
      </c>
      <c r="V1305">
        <f t="shared" si="125"/>
        <v>7</v>
      </c>
    </row>
    <row r="1306" spans="1:22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7">
        <f t="shared" si="120"/>
        <v>42747.194502314815</v>
      </c>
      <c r="L1306" s="7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>
        <f>(E1306/D1306)*100</f>
        <v>39.627499999999998</v>
      </c>
      <c r="R1306" s="8">
        <f>E1306/N1306</f>
        <v>152.41346153846155</v>
      </c>
      <c r="S1306" t="str">
        <f t="shared" si="122"/>
        <v>technology</v>
      </c>
      <c r="T1306" t="str">
        <f t="shared" si="123"/>
        <v>wearables</v>
      </c>
      <c r="U1306">
        <f t="shared" si="124"/>
        <v>2017</v>
      </c>
      <c r="V1306">
        <f t="shared" si="125"/>
        <v>1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7">
        <f t="shared" si="120"/>
        <v>42543.665601851855</v>
      </c>
      <c r="L1307" s="7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>
        <f>(E1307/D1307)*100</f>
        <v>25.976666666666663</v>
      </c>
      <c r="R1307" s="8">
        <f>E1307/N1307</f>
        <v>90.616279069767444</v>
      </c>
      <c r="S1307" t="str">
        <f t="shared" si="122"/>
        <v>technology</v>
      </c>
      <c r="T1307" t="str">
        <f t="shared" si="123"/>
        <v>wearables</v>
      </c>
      <c r="U1307">
        <f t="shared" si="124"/>
        <v>2016</v>
      </c>
      <c r="V1307">
        <f t="shared" si="125"/>
        <v>6</v>
      </c>
    </row>
    <row r="1308" spans="1:22" ht="43.2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7">
        <f t="shared" si="120"/>
        <v>41947.457569444443</v>
      </c>
      <c r="L1308" s="7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>
        <f>(E1308/D1308)*100</f>
        <v>65.24636363636364</v>
      </c>
      <c r="R1308" s="8">
        <f>E1308/N1308</f>
        <v>201.60393258426967</v>
      </c>
      <c r="S1308" t="str">
        <f t="shared" si="122"/>
        <v>technology</v>
      </c>
      <c r="T1308" t="str">
        <f t="shared" si="123"/>
        <v>wearables</v>
      </c>
      <c r="U1308">
        <f t="shared" si="124"/>
        <v>2014</v>
      </c>
      <c r="V1308">
        <f t="shared" si="125"/>
        <v>11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7">
        <f t="shared" si="120"/>
        <v>42387.503229166665</v>
      </c>
      <c r="L1309" s="7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>
        <f>(E1309/D1309)*100</f>
        <v>11.514000000000001</v>
      </c>
      <c r="R1309" s="8">
        <f>E1309/N1309</f>
        <v>127.93333333333334</v>
      </c>
      <c r="S1309" t="str">
        <f t="shared" si="122"/>
        <v>technology</v>
      </c>
      <c r="T1309" t="str">
        <f t="shared" si="123"/>
        <v>wearables</v>
      </c>
      <c r="U1309">
        <f t="shared" si="124"/>
        <v>2016</v>
      </c>
      <c r="V1309">
        <f t="shared" si="125"/>
        <v>1</v>
      </c>
    </row>
    <row r="1310" spans="1:22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7">
        <f t="shared" si="120"/>
        <v>42611.613564814819</v>
      </c>
      <c r="L1310" s="7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>
        <f>(E1310/D1310)*100</f>
        <v>11.360000000000001</v>
      </c>
      <c r="R1310" s="8">
        <f>E1310/N1310</f>
        <v>29.894736842105264</v>
      </c>
      <c r="S1310" t="str">
        <f t="shared" si="122"/>
        <v>technology</v>
      </c>
      <c r="T1310" t="str">
        <f t="shared" si="123"/>
        <v>wearables</v>
      </c>
      <c r="U1310">
        <f t="shared" si="124"/>
        <v>2016</v>
      </c>
      <c r="V1310">
        <f t="shared" si="125"/>
        <v>8</v>
      </c>
    </row>
    <row r="1311" spans="1:22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7">
        <f t="shared" si="120"/>
        <v>42257.882731481484</v>
      </c>
      <c r="L1311" s="7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>
        <f>(E1311/D1311)*100</f>
        <v>111.99130434782609</v>
      </c>
      <c r="R1311" s="8">
        <f>E1311/N1311</f>
        <v>367.97142857142859</v>
      </c>
      <c r="S1311" t="str">
        <f t="shared" si="122"/>
        <v>technology</v>
      </c>
      <c r="T1311" t="str">
        <f t="shared" si="123"/>
        <v>wearables</v>
      </c>
      <c r="U1311">
        <f t="shared" si="124"/>
        <v>2015</v>
      </c>
      <c r="V1311">
        <f t="shared" si="125"/>
        <v>9</v>
      </c>
    </row>
    <row r="1312" spans="1:22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7">
        <f t="shared" si="120"/>
        <v>42556.667245370365</v>
      </c>
      <c r="L1312" s="7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>
        <f>(E1312/D1312)*100</f>
        <v>15.5</v>
      </c>
      <c r="R1312" s="8">
        <f>E1312/N1312</f>
        <v>129.16666666666666</v>
      </c>
      <c r="S1312" t="str">
        <f t="shared" si="122"/>
        <v>technology</v>
      </c>
      <c r="T1312" t="str">
        <f t="shared" si="123"/>
        <v>wearables</v>
      </c>
      <c r="U1312">
        <f t="shared" si="124"/>
        <v>2016</v>
      </c>
      <c r="V1312">
        <f t="shared" si="125"/>
        <v>7</v>
      </c>
    </row>
    <row r="1313" spans="1:22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7">
        <f t="shared" si="120"/>
        <v>42669.802303240736</v>
      </c>
      <c r="L1313" s="7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>
        <f>(E1313/D1313)*100</f>
        <v>32.027999999999999</v>
      </c>
      <c r="R1313" s="8">
        <f>E1313/N1313</f>
        <v>800.7</v>
      </c>
      <c r="S1313" t="str">
        <f t="shared" si="122"/>
        <v>technology</v>
      </c>
      <c r="T1313" t="str">
        <f t="shared" si="123"/>
        <v>wearables</v>
      </c>
      <c r="U1313">
        <f t="shared" si="124"/>
        <v>2016</v>
      </c>
      <c r="V1313">
        <f t="shared" si="125"/>
        <v>10</v>
      </c>
    </row>
    <row r="1314" spans="1:22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7">
        <f t="shared" si="120"/>
        <v>42082.702800925923</v>
      </c>
      <c r="L1314" s="7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>
        <f>(E1314/D1314)*100</f>
        <v>0.60869565217391308</v>
      </c>
      <c r="R1314" s="8">
        <f>E1314/N1314</f>
        <v>28</v>
      </c>
      <c r="S1314" t="str">
        <f t="shared" si="122"/>
        <v>technology</v>
      </c>
      <c r="T1314" t="str">
        <f t="shared" si="123"/>
        <v>wearables</v>
      </c>
      <c r="U1314">
        <f t="shared" si="124"/>
        <v>2015</v>
      </c>
      <c r="V1314">
        <f t="shared" si="125"/>
        <v>3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7">
        <f t="shared" si="120"/>
        <v>42402.709652777776</v>
      </c>
      <c r="L1315" s="7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>
        <f>(E1315/D1315)*100</f>
        <v>31.114999999999998</v>
      </c>
      <c r="R1315" s="8">
        <f>E1315/N1315</f>
        <v>102.01639344262296</v>
      </c>
      <c r="S1315" t="str">
        <f t="shared" si="122"/>
        <v>technology</v>
      </c>
      <c r="T1315" t="str">
        <f t="shared" si="123"/>
        <v>wearables</v>
      </c>
      <c r="U1315">
        <f t="shared" si="124"/>
        <v>2016</v>
      </c>
      <c r="V1315">
        <f t="shared" si="125"/>
        <v>2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7">
        <f t="shared" si="120"/>
        <v>42604.669675925921</v>
      </c>
      <c r="L1316" s="7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>
        <f>(E1316/D1316)*100</f>
        <v>1.1266666666666667</v>
      </c>
      <c r="R1316" s="8">
        <f>E1316/N1316</f>
        <v>184.36363636363637</v>
      </c>
      <c r="S1316" t="str">
        <f t="shared" si="122"/>
        <v>technology</v>
      </c>
      <c r="T1316" t="str">
        <f t="shared" si="123"/>
        <v>wearables</v>
      </c>
      <c r="U1316">
        <f t="shared" si="124"/>
        <v>2016</v>
      </c>
      <c r="V1316">
        <f t="shared" si="125"/>
        <v>8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7">
        <f t="shared" si="120"/>
        <v>42278.498240740737</v>
      </c>
      <c r="L1317" s="7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>
        <f>(E1317/D1317)*100</f>
        <v>40.404000000000003</v>
      </c>
      <c r="R1317" s="8">
        <f>E1317/N1317</f>
        <v>162.91935483870967</v>
      </c>
      <c r="S1317" t="str">
        <f t="shared" si="122"/>
        <v>technology</v>
      </c>
      <c r="T1317" t="str">
        <f t="shared" si="123"/>
        <v>wearables</v>
      </c>
      <c r="U1317">
        <f t="shared" si="124"/>
        <v>2015</v>
      </c>
      <c r="V1317">
        <f t="shared" si="125"/>
        <v>10</v>
      </c>
    </row>
    <row r="1318" spans="1:22" ht="28.8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7">
        <f t="shared" si="120"/>
        <v>42393.961909722217</v>
      </c>
      <c r="L1318" s="7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>
        <f>(E1318/D1318)*100</f>
        <v>1.3333333333333333E-3</v>
      </c>
      <c r="R1318" s="8">
        <f>E1318/N1318</f>
        <v>1</v>
      </c>
      <c r="S1318" t="str">
        <f t="shared" si="122"/>
        <v>technology</v>
      </c>
      <c r="T1318" t="str">
        <f t="shared" si="123"/>
        <v>wearables</v>
      </c>
      <c r="U1318">
        <f t="shared" si="124"/>
        <v>2016</v>
      </c>
      <c r="V1318">
        <f t="shared" si="125"/>
        <v>1</v>
      </c>
    </row>
    <row r="1319" spans="1:22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7">
        <f t="shared" si="120"/>
        <v>42520.235486111109</v>
      </c>
      <c r="L1319" s="7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>
        <f>(E1319/D1319)*100</f>
        <v>5.7334999999999994</v>
      </c>
      <c r="R1319" s="8">
        <f>E1319/N1319</f>
        <v>603.52631578947364</v>
      </c>
      <c r="S1319" t="str">
        <f t="shared" si="122"/>
        <v>technology</v>
      </c>
      <c r="T1319" t="str">
        <f t="shared" si="123"/>
        <v>wearables</v>
      </c>
      <c r="U1319">
        <f t="shared" si="124"/>
        <v>2016</v>
      </c>
      <c r="V1319">
        <f t="shared" si="125"/>
        <v>5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7">
        <f t="shared" si="120"/>
        <v>41985.043657407412</v>
      </c>
      <c r="L1320" s="7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>
        <f>(E1320/D1320)*100</f>
        <v>15.324999999999999</v>
      </c>
      <c r="R1320" s="8">
        <f>E1320/N1320</f>
        <v>45.407407407407405</v>
      </c>
      <c r="S1320" t="str">
        <f t="shared" si="122"/>
        <v>technology</v>
      </c>
      <c r="T1320" t="str">
        <f t="shared" si="123"/>
        <v>wearables</v>
      </c>
      <c r="U1320">
        <f t="shared" si="124"/>
        <v>2014</v>
      </c>
      <c r="V1320">
        <f t="shared" si="125"/>
        <v>12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7">
        <f t="shared" si="120"/>
        <v>41816.812094907407</v>
      </c>
      <c r="L1321" s="7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>
        <f>(E1321/D1321)*100</f>
        <v>15.103448275862069</v>
      </c>
      <c r="R1321" s="8">
        <f>E1321/N1321</f>
        <v>97.333333333333329</v>
      </c>
      <c r="S1321" t="str">
        <f t="shared" si="122"/>
        <v>technology</v>
      </c>
      <c r="T1321" t="str">
        <f t="shared" si="123"/>
        <v>wearables</v>
      </c>
      <c r="U1321">
        <f t="shared" si="124"/>
        <v>2014</v>
      </c>
      <c r="V1321">
        <f t="shared" si="125"/>
        <v>6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7">
        <f t="shared" si="120"/>
        <v>42705.690347222218</v>
      </c>
      <c r="L1322" s="7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>
        <f>(E1322/D1322)*100</f>
        <v>0.503</v>
      </c>
      <c r="R1322" s="8">
        <f>E1322/N1322</f>
        <v>167.66666666666666</v>
      </c>
      <c r="S1322" t="str">
        <f t="shared" si="122"/>
        <v>technology</v>
      </c>
      <c r="T1322" t="str">
        <f t="shared" si="123"/>
        <v>wearables</v>
      </c>
      <c r="U1322">
        <f t="shared" si="124"/>
        <v>2016</v>
      </c>
      <c r="V1322">
        <f t="shared" si="125"/>
        <v>12</v>
      </c>
    </row>
    <row r="1323" spans="1:22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7">
        <f t="shared" si="120"/>
        <v>42697.74927083333</v>
      </c>
      <c r="L1323" s="7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>
        <f>(E1323/D1323)*100</f>
        <v>1.3028138528138529</v>
      </c>
      <c r="R1323" s="8">
        <f>E1323/N1323</f>
        <v>859.85714285714289</v>
      </c>
      <c r="S1323" t="str">
        <f t="shared" si="122"/>
        <v>technology</v>
      </c>
      <c r="T1323" t="str">
        <f t="shared" si="123"/>
        <v>wearables</v>
      </c>
      <c r="U1323">
        <f t="shared" si="124"/>
        <v>2016</v>
      </c>
      <c r="V1323">
        <f t="shared" si="125"/>
        <v>11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7">
        <f t="shared" si="120"/>
        <v>42115.656539351854</v>
      </c>
      <c r="L1324" s="7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>
        <f>(E1324/D1324)*100</f>
        <v>0.30285714285714288</v>
      </c>
      <c r="R1324" s="8">
        <f>E1324/N1324</f>
        <v>26.5</v>
      </c>
      <c r="S1324" t="str">
        <f t="shared" si="122"/>
        <v>technology</v>
      </c>
      <c r="T1324" t="str">
        <f t="shared" si="123"/>
        <v>wearables</v>
      </c>
      <c r="U1324">
        <f t="shared" si="124"/>
        <v>2015</v>
      </c>
      <c r="V1324">
        <f t="shared" si="125"/>
        <v>4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7">
        <f t="shared" si="120"/>
        <v>42451.698449074072</v>
      </c>
      <c r="L1325" s="7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>
        <f>(E1325/D1325)*100</f>
        <v>8.8800000000000008</v>
      </c>
      <c r="R1325" s="8">
        <f>E1325/N1325</f>
        <v>30.272727272727273</v>
      </c>
      <c r="S1325" t="str">
        <f t="shared" si="122"/>
        <v>technology</v>
      </c>
      <c r="T1325" t="str">
        <f t="shared" si="123"/>
        <v>wearables</v>
      </c>
      <c r="U1325">
        <f t="shared" si="124"/>
        <v>2016</v>
      </c>
      <c r="V1325">
        <f t="shared" si="125"/>
        <v>3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7">
        <f t="shared" si="120"/>
        <v>42626.633703703701</v>
      </c>
      <c r="L1326" s="7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>
        <f>(E1326/D1326)*100</f>
        <v>9.84</v>
      </c>
      <c r="R1326" s="8">
        <f>E1326/N1326</f>
        <v>54.666666666666664</v>
      </c>
      <c r="S1326" t="str">
        <f t="shared" si="122"/>
        <v>technology</v>
      </c>
      <c r="T1326" t="str">
        <f t="shared" si="123"/>
        <v>wearables</v>
      </c>
      <c r="U1326">
        <f t="shared" si="124"/>
        <v>2016</v>
      </c>
      <c r="V1326">
        <f t="shared" si="125"/>
        <v>9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7">
        <f t="shared" si="120"/>
        <v>42704.086053240739</v>
      </c>
      <c r="L1327" s="7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>
        <f>(E1327/D1327)*100</f>
        <v>2.4299999999999997</v>
      </c>
      <c r="R1327" s="8">
        <f>E1327/N1327</f>
        <v>60.75</v>
      </c>
      <c r="S1327" t="str">
        <f t="shared" si="122"/>
        <v>technology</v>
      </c>
      <c r="T1327" t="str">
        <f t="shared" si="123"/>
        <v>wearables</v>
      </c>
      <c r="U1327">
        <f t="shared" si="124"/>
        <v>2016</v>
      </c>
      <c r="V1327">
        <f t="shared" si="125"/>
        <v>11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7">
        <f t="shared" si="120"/>
        <v>41974.791990740734</v>
      </c>
      <c r="L1328" s="7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>
        <f>(E1328/D1328)*100</f>
        <v>1.1299999999999999</v>
      </c>
      <c r="R1328" s="8">
        <f>E1328/N1328</f>
        <v>102.72727272727273</v>
      </c>
      <c r="S1328" t="str">
        <f t="shared" si="122"/>
        <v>technology</v>
      </c>
      <c r="T1328" t="str">
        <f t="shared" si="123"/>
        <v>wearables</v>
      </c>
      <c r="U1328">
        <f t="shared" si="124"/>
        <v>2014</v>
      </c>
      <c r="V1328">
        <f t="shared" si="125"/>
        <v>12</v>
      </c>
    </row>
    <row r="1329" spans="1:22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7">
        <f t="shared" si="120"/>
        <v>42123.678645833337</v>
      </c>
      <c r="L1329" s="7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>
        <f>(E1329/D1329)*100</f>
        <v>3.5520833333333335</v>
      </c>
      <c r="R1329" s="8">
        <f>E1329/N1329</f>
        <v>41.585365853658537</v>
      </c>
      <c r="S1329" t="str">
        <f t="shared" si="122"/>
        <v>technology</v>
      </c>
      <c r="T1329" t="str">
        <f t="shared" si="123"/>
        <v>wearables</v>
      </c>
      <c r="U1329">
        <f t="shared" si="124"/>
        <v>2015</v>
      </c>
      <c r="V1329">
        <f t="shared" si="125"/>
        <v>4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7">
        <f t="shared" si="120"/>
        <v>42612.642754629633</v>
      </c>
      <c r="L1330" s="7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>
        <f>(E1330/D1330)*100</f>
        <v>2.3306666666666667</v>
      </c>
      <c r="R1330" s="8">
        <f>E1330/N1330</f>
        <v>116.53333333333333</v>
      </c>
      <c r="S1330" t="str">
        <f t="shared" si="122"/>
        <v>technology</v>
      </c>
      <c r="T1330" t="str">
        <f t="shared" si="123"/>
        <v>wearables</v>
      </c>
      <c r="U1330">
        <f t="shared" si="124"/>
        <v>2016</v>
      </c>
      <c r="V1330">
        <f t="shared" si="125"/>
        <v>8</v>
      </c>
    </row>
    <row r="1331" spans="1:22" ht="28.8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7">
        <f t="shared" si="120"/>
        <v>41935.221585648149</v>
      </c>
      <c r="L1331" s="7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>
        <f>(E1331/D1331)*100</f>
        <v>0.81600000000000006</v>
      </c>
      <c r="R1331" s="8">
        <f>E1331/N1331</f>
        <v>45.333333333333336</v>
      </c>
      <c r="S1331" t="str">
        <f t="shared" si="122"/>
        <v>technology</v>
      </c>
      <c r="T1331" t="str">
        <f t="shared" si="123"/>
        <v>wearables</v>
      </c>
      <c r="U1331">
        <f t="shared" si="124"/>
        <v>2014</v>
      </c>
      <c r="V1331">
        <f t="shared" si="125"/>
        <v>10</v>
      </c>
    </row>
    <row r="1332" spans="1:22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7">
        <f t="shared" si="120"/>
        <v>42522.276724537034</v>
      </c>
      <c r="L1332" s="7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>
        <f>(E1332/D1332)*100</f>
        <v>22.494285714285713</v>
      </c>
      <c r="R1332" s="8">
        <f>E1332/N1332</f>
        <v>157.46</v>
      </c>
      <c r="S1332" t="str">
        <f t="shared" si="122"/>
        <v>technology</v>
      </c>
      <c r="T1332" t="str">
        <f t="shared" si="123"/>
        <v>wearables</v>
      </c>
      <c r="U1332">
        <f t="shared" si="124"/>
        <v>2016</v>
      </c>
      <c r="V1332">
        <f t="shared" si="125"/>
        <v>6</v>
      </c>
    </row>
    <row r="1333" spans="1:22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7">
        <f t="shared" si="120"/>
        <v>42569.50409722222</v>
      </c>
      <c r="L1333" s="7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>
        <f>(E1333/D1333)*100</f>
        <v>1.3668</v>
      </c>
      <c r="R1333" s="8">
        <f>E1333/N1333</f>
        <v>100.5</v>
      </c>
      <c r="S1333" t="str">
        <f t="shared" si="122"/>
        <v>technology</v>
      </c>
      <c r="T1333" t="str">
        <f t="shared" si="123"/>
        <v>wearables</v>
      </c>
      <c r="U1333">
        <f t="shared" si="124"/>
        <v>2016</v>
      </c>
      <c r="V1333">
        <f t="shared" si="125"/>
        <v>7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7">
        <f t="shared" si="120"/>
        <v>42732.060277777782</v>
      </c>
      <c r="L1334" s="7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>
        <f>(E1334/D1334)*100</f>
        <v>0</v>
      </c>
      <c r="R1334" s="8" t="e">
        <f>E1334/N1334</f>
        <v>#DIV/0!</v>
      </c>
      <c r="S1334" t="str">
        <f t="shared" si="122"/>
        <v>technology</v>
      </c>
      <c r="T1334" t="str">
        <f t="shared" si="123"/>
        <v>wearables</v>
      </c>
      <c r="U1334">
        <f t="shared" si="124"/>
        <v>2016</v>
      </c>
      <c r="V1334">
        <f t="shared" si="125"/>
        <v>12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7">
        <f t="shared" si="120"/>
        <v>41806.106770833336</v>
      </c>
      <c r="L1335" s="7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>
        <f>(E1335/D1335)*100</f>
        <v>0</v>
      </c>
      <c r="R1335" s="8" t="e">
        <f>E1335/N1335</f>
        <v>#DIV/0!</v>
      </c>
      <c r="S1335" t="str">
        <f t="shared" si="122"/>
        <v>technology</v>
      </c>
      <c r="T1335" t="str">
        <f t="shared" si="123"/>
        <v>wearables</v>
      </c>
      <c r="U1335">
        <f t="shared" si="124"/>
        <v>2014</v>
      </c>
      <c r="V1335">
        <f t="shared" si="125"/>
        <v>6</v>
      </c>
    </row>
    <row r="1336" spans="1:22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7">
        <f t="shared" si="120"/>
        <v>42410.774155092593</v>
      </c>
      <c r="L1336" s="7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>
        <f>(E1336/D1336)*100</f>
        <v>10.754135338345865</v>
      </c>
      <c r="R1336" s="8">
        <f>E1336/N1336</f>
        <v>51.822463768115945</v>
      </c>
      <c r="S1336" t="str">
        <f t="shared" si="122"/>
        <v>technology</v>
      </c>
      <c r="T1336" t="str">
        <f t="shared" si="123"/>
        <v>wearables</v>
      </c>
      <c r="U1336">
        <f t="shared" si="124"/>
        <v>2016</v>
      </c>
      <c r="V1336">
        <f t="shared" si="125"/>
        <v>2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7">
        <f t="shared" si="120"/>
        <v>42313.936365740738</v>
      </c>
      <c r="L1337" s="7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>
        <f>(E1337/D1337)*100</f>
        <v>19.759999999999998</v>
      </c>
      <c r="R1337" s="8">
        <f>E1337/N1337</f>
        <v>308.75</v>
      </c>
      <c r="S1337" t="str">
        <f t="shared" si="122"/>
        <v>technology</v>
      </c>
      <c r="T1337" t="str">
        <f t="shared" si="123"/>
        <v>wearables</v>
      </c>
      <c r="U1337">
        <f t="shared" si="124"/>
        <v>2015</v>
      </c>
      <c r="V1337">
        <f t="shared" si="125"/>
        <v>11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7">
        <f t="shared" si="120"/>
        <v>41955.863750000004</v>
      </c>
      <c r="L1338" s="7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>
        <f>(E1338/D1338)*100</f>
        <v>84.946999999999989</v>
      </c>
      <c r="R1338" s="8">
        <f>E1338/N1338</f>
        <v>379.22767857142856</v>
      </c>
      <c r="S1338" t="str">
        <f t="shared" si="122"/>
        <v>technology</v>
      </c>
      <c r="T1338" t="str">
        <f t="shared" si="123"/>
        <v>wearables</v>
      </c>
      <c r="U1338">
        <f t="shared" si="124"/>
        <v>2014</v>
      </c>
      <c r="V1338">
        <f t="shared" si="125"/>
        <v>11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7">
        <f t="shared" si="120"/>
        <v>42767.577303240745</v>
      </c>
      <c r="L1339" s="7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>
        <f>(E1339/D1339)*100</f>
        <v>49.381999999999998</v>
      </c>
      <c r="R1339" s="8">
        <f>E1339/N1339</f>
        <v>176.36428571428573</v>
      </c>
      <c r="S1339" t="str">
        <f t="shared" si="122"/>
        <v>technology</v>
      </c>
      <c r="T1339" t="str">
        <f t="shared" si="123"/>
        <v>wearables</v>
      </c>
      <c r="U1339">
        <f t="shared" si="124"/>
        <v>2017</v>
      </c>
      <c r="V1339">
        <f t="shared" si="125"/>
        <v>2</v>
      </c>
    </row>
    <row r="1340" spans="1:22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7">
        <f t="shared" si="120"/>
        <v>42188.803622685184</v>
      </c>
      <c r="L1340" s="7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>
        <f>(E1340/D1340)*100</f>
        <v>3.3033333333333332</v>
      </c>
      <c r="R1340" s="8">
        <f>E1340/N1340</f>
        <v>66.066666666666663</v>
      </c>
      <c r="S1340" t="str">
        <f t="shared" si="122"/>
        <v>technology</v>
      </c>
      <c r="T1340" t="str">
        <f t="shared" si="123"/>
        <v>wearables</v>
      </c>
      <c r="U1340">
        <f t="shared" si="124"/>
        <v>2015</v>
      </c>
      <c r="V1340">
        <f t="shared" si="125"/>
        <v>7</v>
      </c>
    </row>
    <row r="1341" spans="1:22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7">
        <f t="shared" si="120"/>
        <v>41936.647164351853</v>
      </c>
      <c r="L1341" s="7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>
        <f>(E1341/D1341)*100</f>
        <v>6.6339999999999995</v>
      </c>
      <c r="R1341" s="8">
        <f>E1341/N1341</f>
        <v>89.648648648648646</v>
      </c>
      <c r="S1341" t="str">
        <f t="shared" si="122"/>
        <v>technology</v>
      </c>
      <c r="T1341" t="str">
        <f t="shared" si="123"/>
        <v>wearables</v>
      </c>
      <c r="U1341">
        <f t="shared" si="124"/>
        <v>2014</v>
      </c>
      <c r="V1341">
        <f t="shared" si="125"/>
        <v>10</v>
      </c>
    </row>
    <row r="1342" spans="1:22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7">
        <f t="shared" si="120"/>
        <v>41836.595520833333</v>
      </c>
      <c r="L1342" s="7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>
        <f>(E1342/D1342)*100</f>
        <v>0</v>
      </c>
      <c r="R1342" s="8" t="e">
        <f>E1342/N1342</f>
        <v>#DIV/0!</v>
      </c>
      <c r="S1342" t="str">
        <f t="shared" si="122"/>
        <v>technology</v>
      </c>
      <c r="T1342" t="str">
        <f t="shared" si="123"/>
        <v>wearables</v>
      </c>
      <c r="U1342">
        <f t="shared" si="124"/>
        <v>2014</v>
      </c>
      <c r="V1342">
        <f t="shared" si="125"/>
        <v>7</v>
      </c>
    </row>
    <row r="1343" spans="1:22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7">
        <f t="shared" si="120"/>
        <v>42612.624039351853</v>
      </c>
      <c r="L1343" s="7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>
        <f>(E1343/D1343)*100</f>
        <v>70.36</v>
      </c>
      <c r="R1343" s="8">
        <f>E1343/N1343</f>
        <v>382.39130434782606</v>
      </c>
      <c r="S1343" t="str">
        <f t="shared" si="122"/>
        <v>technology</v>
      </c>
      <c r="T1343" t="str">
        <f t="shared" si="123"/>
        <v>wearables</v>
      </c>
      <c r="U1343">
        <f t="shared" si="124"/>
        <v>2016</v>
      </c>
      <c r="V1343">
        <f t="shared" si="125"/>
        <v>8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7">
        <f t="shared" si="120"/>
        <v>42172.816423611104</v>
      </c>
      <c r="L1344" s="7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>
        <f>(E1344/D1344)*100</f>
        <v>0.2</v>
      </c>
      <c r="R1344" s="8">
        <f>E1344/N1344</f>
        <v>100</v>
      </c>
      <c r="S1344" t="str">
        <f t="shared" si="122"/>
        <v>technology</v>
      </c>
      <c r="T1344" t="str">
        <f t="shared" si="123"/>
        <v>wearables</v>
      </c>
      <c r="U1344">
        <f t="shared" si="124"/>
        <v>2015</v>
      </c>
      <c r="V1344">
        <f t="shared" si="125"/>
        <v>6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7">
        <f t="shared" si="120"/>
        <v>42542.526423611111</v>
      </c>
      <c r="L1345" s="7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>
        <f>(E1345/D1345)*100</f>
        <v>102.298</v>
      </c>
      <c r="R1345" s="8">
        <f>E1345/N1345</f>
        <v>158.35603715170279</v>
      </c>
      <c r="S1345" t="str">
        <f t="shared" si="122"/>
        <v>technology</v>
      </c>
      <c r="T1345" t="str">
        <f t="shared" si="123"/>
        <v>wearables</v>
      </c>
      <c r="U1345">
        <f t="shared" si="124"/>
        <v>2016</v>
      </c>
      <c r="V1345">
        <f t="shared" si="125"/>
        <v>6</v>
      </c>
    </row>
    <row r="1346" spans="1:22" ht="28.8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7">
        <f t="shared" si="120"/>
        <v>42522.789803240739</v>
      </c>
      <c r="L1346" s="7">
        <f t="shared" si="12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>
        <f>(E1346/D1346)*100</f>
        <v>377.73333333333335</v>
      </c>
      <c r="R1346" s="8">
        <f>E1346/N1346</f>
        <v>40.762589928057551</v>
      </c>
      <c r="S1346" t="str">
        <f t="shared" si="122"/>
        <v>publishing</v>
      </c>
      <c r="T1346" t="str">
        <f t="shared" si="123"/>
        <v>nonfiction</v>
      </c>
      <c r="U1346">
        <f t="shared" si="124"/>
        <v>2016</v>
      </c>
      <c r="V1346">
        <f t="shared" si="125"/>
        <v>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7">
        <f t="shared" ref="K1347:K1410" si="126">(((J1347/60)/60/24)+DATE(1970,1,1))</f>
        <v>41799.814340277779</v>
      </c>
      <c r="L1347" s="7">
        <f t="shared" ref="L1347:L1410" si="127">(((I1347/60)/60/24)+DATE(1970,1,1))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>
        <f>(E1347/D1347)*100</f>
        <v>125</v>
      </c>
      <c r="R1347" s="8">
        <f>E1347/N1347</f>
        <v>53.571428571428569</v>
      </c>
      <c r="S1347" t="str">
        <f t="shared" ref="S1347:S1410" si="128">LEFT(P1347,SEARCH("/",P1347,1)-1)</f>
        <v>publishing</v>
      </c>
      <c r="T1347" t="str">
        <f t="shared" ref="T1347:T1410" si="129">RIGHT(P1347,LEN(P1347) -FIND("/",P1347))</f>
        <v>nonfiction</v>
      </c>
      <c r="U1347">
        <f t="shared" ref="U1347:U1410" si="130">YEAR(K1347)</f>
        <v>2014</v>
      </c>
      <c r="V1347">
        <f t="shared" ref="V1347:V1410" si="131">MONTH(K1347)</f>
        <v>6</v>
      </c>
    </row>
    <row r="1348" spans="1:22" ht="28.8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7">
        <f t="shared" si="126"/>
        <v>41422.075821759259</v>
      </c>
      <c r="L1348" s="7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>
        <f>(E1348/D1348)*100</f>
        <v>147.32653061224491</v>
      </c>
      <c r="R1348" s="8">
        <f>E1348/N1348</f>
        <v>48.449664429530202</v>
      </c>
      <c r="S1348" t="str">
        <f t="shared" si="128"/>
        <v>publishing</v>
      </c>
      <c r="T1348" t="str">
        <f t="shared" si="129"/>
        <v>nonfiction</v>
      </c>
      <c r="U1348">
        <f t="shared" si="130"/>
        <v>2013</v>
      </c>
      <c r="V1348">
        <f t="shared" si="131"/>
        <v>5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7">
        <f t="shared" si="126"/>
        <v>42040.638020833328</v>
      </c>
      <c r="L1349" s="7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>
        <f>(E1349/D1349)*100</f>
        <v>102.2</v>
      </c>
      <c r="R1349" s="8">
        <f>E1349/N1349</f>
        <v>82.41935483870968</v>
      </c>
      <c r="S1349" t="str">
        <f t="shared" si="128"/>
        <v>publishing</v>
      </c>
      <c r="T1349" t="str">
        <f t="shared" si="129"/>
        <v>nonfiction</v>
      </c>
      <c r="U1349">
        <f t="shared" si="130"/>
        <v>2015</v>
      </c>
      <c r="V1349">
        <f t="shared" si="131"/>
        <v>2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7">
        <f t="shared" si="126"/>
        <v>41963.506168981476</v>
      </c>
      <c r="L1350" s="7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>
        <f>(E1350/D1350)*100</f>
        <v>101.8723404255319</v>
      </c>
      <c r="R1350" s="8">
        <f>E1350/N1350</f>
        <v>230.19230769230768</v>
      </c>
      <c r="S1350" t="str">
        <f t="shared" si="128"/>
        <v>publishing</v>
      </c>
      <c r="T1350" t="str">
        <f t="shared" si="129"/>
        <v>nonfiction</v>
      </c>
      <c r="U1350">
        <f t="shared" si="130"/>
        <v>2014</v>
      </c>
      <c r="V1350">
        <f t="shared" si="131"/>
        <v>11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7">
        <f t="shared" si="126"/>
        <v>42317.33258101852</v>
      </c>
      <c r="L1351" s="7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>
        <f>(E1351/D1351)*100</f>
        <v>204.2</v>
      </c>
      <c r="R1351" s="8">
        <f>E1351/N1351</f>
        <v>59.360465116279073</v>
      </c>
      <c r="S1351" t="str">
        <f t="shared" si="128"/>
        <v>publishing</v>
      </c>
      <c r="T1351" t="str">
        <f t="shared" si="129"/>
        <v>nonfiction</v>
      </c>
      <c r="U1351">
        <f t="shared" si="130"/>
        <v>2015</v>
      </c>
      <c r="V1351">
        <f t="shared" si="131"/>
        <v>11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7">
        <f t="shared" si="126"/>
        <v>42334.013124999998</v>
      </c>
      <c r="L1352" s="7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>
        <f>(E1352/D1352)*100</f>
        <v>104.05</v>
      </c>
      <c r="R1352" s="8">
        <f>E1352/N1352</f>
        <v>66.698717948717942</v>
      </c>
      <c r="S1352" t="str">
        <f t="shared" si="128"/>
        <v>publishing</v>
      </c>
      <c r="T1352" t="str">
        <f t="shared" si="129"/>
        <v>nonfiction</v>
      </c>
      <c r="U1352">
        <f t="shared" si="130"/>
        <v>2015</v>
      </c>
      <c r="V1352">
        <f t="shared" si="131"/>
        <v>11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7">
        <f t="shared" si="126"/>
        <v>42382.74009259259</v>
      </c>
      <c r="L1353" s="7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>
        <f>(E1353/D1353)*100</f>
        <v>101.265</v>
      </c>
      <c r="R1353" s="8">
        <f>E1353/N1353</f>
        <v>168.77500000000001</v>
      </c>
      <c r="S1353" t="str">
        <f t="shared" si="128"/>
        <v>publishing</v>
      </c>
      <c r="T1353" t="str">
        <f t="shared" si="129"/>
        <v>nonfiction</v>
      </c>
      <c r="U1353">
        <f t="shared" si="130"/>
        <v>2016</v>
      </c>
      <c r="V1353">
        <f t="shared" si="131"/>
        <v>1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7">
        <f t="shared" si="126"/>
        <v>42200.578310185185</v>
      </c>
      <c r="L1354" s="7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>
        <f>(E1354/D1354)*100</f>
        <v>136.13999999999999</v>
      </c>
      <c r="R1354" s="8">
        <f>E1354/N1354</f>
        <v>59.973568281938327</v>
      </c>
      <c r="S1354" t="str">
        <f t="shared" si="128"/>
        <v>publishing</v>
      </c>
      <c r="T1354" t="str">
        <f t="shared" si="129"/>
        <v>nonfiction</v>
      </c>
      <c r="U1354">
        <f t="shared" si="130"/>
        <v>2015</v>
      </c>
      <c r="V1354">
        <f t="shared" si="131"/>
        <v>7</v>
      </c>
    </row>
    <row r="1355" spans="1:22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7">
        <f t="shared" si="126"/>
        <v>41309.11791666667</v>
      </c>
      <c r="L1355" s="7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>
        <f>(E1355/D1355)*100</f>
        <v>133.6</v>
      </c>
      <c r="R1355" s="8">
        <f>E1355/N1355</f>
        <v>31.80952380952381</v>
      </c>
      <c r="S1355" t="str">
        <f t="shared" si="128"/>
        <v>publishing</v>
      </c>
      <c r="T1355" t="str">
        <f t="shared" si="129"/>
        <v>nonfiction</v>
      </c>
      <c r="U1355">
        <f t="shared" si="130"/>
        <v>2013</v>
      </c>
      <c r="V1355">
        <f t="shared" si="131"/>
        <v>2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7">
        <f t="shared" si="126"/>
        <v>42502.807627314818</v>
      </c>
      <c r="L1356" s="7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>
        <f>(E1356/D1356)*100</f>
        <v>130.25</v>
      </c>
      <c r="R1356" s="8">
        <f>E1356/N1356</f>
        <v>24.421875</v>
      </c>
      <c r="S1356" t="str">
        <f t="shared" si="128"/>
        <v>publishing</v>
      </c>
      <c r="T1356" t="str">
        <f t="shared" si="129"/>
        <v>nonfiction</v>
      </c>
      <c r="U1356">
        <f t="shared" si="130"/>
        <v>2016</v>
      </c>
      <c r="V1356">
        <f t="shared" si="131"/>
        <v>5</v>
      </c>
    </row>
    <row r="1357" spans="1:22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7">
        <f t="shared" si="126"/>
        <v>41213.254687499997</v>
      </c>
      <c r="L1357" s="7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>
        <f>(E1357/D1357)*100</f>
        <v>122.67999999999999</v>
      </c>
      <c r="R1357" s="8">
        <f>E1357/N1357</f>
        <v>25.347107438016529</v>
      </c>
      <c r="S1357" t="str">
        <f t="shared" si="128"/>
        <v>publishing</v>
      </c>
      <c r="T1357" t="str">
        <f t="shared" si="129"/>
        <v>nonfiction</v>
      </c>
      <c r="U1357">
        <f t="shared" si="130"/>
        <v>2012</v>
      </c>
      <c r="V1357">
        <f t="shared" si="131"/>
        <v>10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7">
        <f t="shared" si="126"/>
        <v>41430.038888888892</v>
      </c>
      <c r="L1358" s="7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>
        <f>(E1358/D1358)*100</f>
        <v>182.81058823529412</v>
      </c>
      <c r="R1358" s="8">
        <f>E1358/N1358</f>
        <v>71.443218390804603</v>
      </c>
      <c r="S1358" t="str">
        <f t="shared" si="128"/>
        <v>publishing</v>
      </c>
      <c r="T1358" t="str">
        <f t="shared" si="129"/>
        <v>nonfiction</v>
      </c>
      <c r="U1358">
        <f t="shared" si="130"/>
        <v>2013</v>
      </c>
      <c r="V1358">
        <f t="shared" si="131"/>
        <v>6</v>
      </c>
    </row>
    <row r="1359" spans="1:22" ht="28.8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7">
        <f t="shared" si="126"/>
        <v>41304.962233796294</v>
      </c>
      <c r="L1359" s="7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>
        <f>(E1359/D1359)*100</f>
        <v>125.29999999999998</v>
      </c>
      <c r="R1359" s="8">
        <f>E1359/N1359</f>
        <v>38.553846153846152</v>
      </c>
      <c r="S1359" t="str">
        <f t="shared" si="128"/>
        <v>publishing</v>
      </c>
      <c r="T1359" t="str">
        <f t="shared" si="129"/>
        <v>nonfiction</v>
      </c>
      <c r="U1359">
        <f t="shared" si="130"/>
        <v>2013</v>
      </c>
      <c r="V1359">
        <f t="shared" si="131"/>
        <v>1</v>
      </c>
    </row>
    <row r="1360" spans="1:22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7">
        <f t="shared" si="126"/>
        <v>40689.570868055554</v>
      </c>
      <c r="L1360" s="7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>
        <f>(E1360/D1360)*100</f>
        <v>111.66666666666667</v>
      </c>
      <c r="R1360" s="8">
        <f>E1360/N1360</f>
        <v>68.367346938775512</v>
      </c>
      <c r="S1360" t="str">
        <f t="shared" si="128"/>
        <v>publishing</v>
      </c>
      <c r="T1360" t="str">
        <f t="shared" si="129"/>
        <v>nonfiction</v>
      </c>
      <c r="U1360">
        <f t="shared" si="130"/>
        <v>2011</v>
      </c>
      <c r="V1360">
        <f t="shared" si="131"/>
        <v>5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7">
        <f t="shared" si="126"/>
        <v>40668.814699074072</v>
      </c>
      <c r="L1361" s="7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>
        <f>(E1361/D1361)*100</f>
        <v>115.75757575757575</v>
      </c>
      <c r="R1361" s="8">
        <f>E1361/N1361</f>
        <v>40.210526315789473</v>
      </c>
      <c r="S1361" t="str">
        <f t="shared" si="128"/>
        <v>publishing</v>
      </c>
      <c r="T1361" t="str">
        <f t="shared" si="129"/>
        <v>nonfiction</v>
      </c>
      <c r="U1361">
        <f t="shared" si="130"/>
        <v>2011</v>
      </c>
      <c r="V1361">
        <f t="shared" si="131"/>
        <v>5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7">
        <f t="shared" si="126"/>
        <v>41095.900694444441</v>
      </c>
      <c r="L1362" s="7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>
        <f>(E1362/D1362)*100</f>
        <v>173.2</v>
      </c>
      <c r="R1362" s="8">
        <f>E1362/N1362</f>
        <v>32.074074074074076</v>
      </c>
      <c r="S1362" t="str">
        <f t="shared" si="128"/>
        <v>publishing</v>
      </c>
      <c r="T1362" t="str">
        <f t="shared" si="129"/>
        <v>nonfiction</v>
      </c>
      <c r="U1362">
        <f t="shared" si="130"/>
        <v>2012</v>
      </c>
      <c r="V1362">
        <f t="shared" si="131"/>
        <v>7</v>
      </c>
    </row>
    <row r="1363" spans="1:22" ht="28.8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7">
        <f t="shared" si="126"/>
        <v>41781.717268518521</v>
      </c>
      <c r="L1363" s="7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>
        <f>(E1363/D1363)*100</f>
        <v>125.98333333333333</v>
      </c>
      <c r="R1363" s="8">
        <f>E1363/N1363</f>
        <v>28.632575757575758</v>
      </c>
      <c r="S1363" t="str">
        <f t="shared" si="128"/>
        <v>publishing</v>
      </c>
      <c r="T1363" t="str">
        <f t="shared" si="129"/>
        <v>nonfiction</v>
      </c>
      <c r="U1363">
        <f t="shared" si="130"/>
        <v>2014</v>
      </c>
      <c r="V1363">
        <f t="shared" si="131"/>
        <v>5</v>
      </c>
    </row>
    <row r="1364" spans="1:22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7">
        <f t="shared" si="126"/>
        <v>41464.934386574074</v>
      </c>
      <c r="L1364" s="7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>
        <f>(E1364/D1364)*100</f>
        <v>109.1</v>
      </c>
      <c r="R1364" s="8">
        <f>E1364/N1364</f>
        <v>43.64</v>
      </c>
      <c r="S1364" t="str">
        <f t="shared" si="128"/>
        <v>publishing</v>
      </c>
      <c r="T1364" t="str">
        <f t="shared" si="129"/>
        <v>nonfiction</v>
      </c>
      <c r="U1364">
        <f t="shared" si="130"/>
        <v>2013</v>
      </c>
      <c r="V1364">
        <f t="shared" si="131"/>
        <v>7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7">
        <f t="shared" si="126"/>
        <v>42396.8440625</v>
      </c>
      <c r="L1365" s="7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>
        <f>(E1365/D1365)*100</f>
        <v>100</v>
      </c>
      <c r="R1365" s="8">
        <f>E1365/N1365</f>
        <v>40</v>
      </c>
      <c r="S1365" t="str">
        <f t="shared" si="128"/>
        <v>publishing</v>
      </c>
      <c r="T1365" t="str">
        <f t="shared" si="129"/>
        <v>nonfiction</v>
      </c>
      <c r="U1365">
        <f t="shared" si="130"/>
        <v>2016</v>
      </c>
      <c r="V1365">
        <f t="shared" si="131"/>
        <v>1</v>
      </c>
    </row>
    <row r="1366" spans="1:22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7">
        <f t="shared" si="126"/>
        <v>41951.695671296293</v>
      </c>
      <c r="L1366" s="7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>
        <f>(E1366/D1366)*100</f>
        <v>118.64285714285714</v>
      </c>
      <c r="R1366" s="8">
        <f>E1366/N1366</f>
        <v>346.04166666666669</v>
      </c>
      <c r="S1366" t="str">
        <f t="shared" si="128"/>
        <v>music</v>
      </c>
      <c r="T1366" t="str">
        <f t="shared" si="129"/>
        <v>rock</v>
      </c>
      <c r="U1366">
        <f t="shared" si="130"/>
        <v>2014</v>
      </c>
      <c r="V1366">
        <f t="shared" si="131"/>
        <v>11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7">
        <f t="shared" si="126"/>
        <v>42049.733240740738</v>
      </c>
      <c r="L1367" s="7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>
        <f>(E1367/D1367)*100</f>
        <v>100.26666666666667</v>
      </c>
      <c r="R1367" s="8">
        <f>E1367/N1367</f>
        <v>81.739130434782609</v>
      </c>
      <c r="S1367" t="str">
        <f t="shared" si="128"/>
        <v>music</v>
      </c>
      <c r="T1367" t="str">
        <f t="shared" si="129"/>
        <v>rock</v>
      </c>
      <c r="U1367">
        <f t="shared" si="130"/>
        <v>2015</v>
      </c>
      <c r="V1367">
        <f t="shared" si="131"/>
        <v>2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7">
        <f t="shared" si="126"/>
        <v>41924.996099537035</v>
      </c>
      <c r="L1368" s="7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>
        <f>(E1368/D1368)*100</f>
        <v>126.48920000000001</v>
      </c>
      <c r="R1368" s="8">
        <f>E1368/N1368</f>
        <v>64.535306122448986</v>
      </c>
      <c r="S1368" t="str">
        <f t="shared" si="128"/>
        <v>music</v>
      </c>
      <c r="T1368" t="str">
        <f t="shared" si="129"/>
        <v>rock</v>
      </c>
      <c r="U1368">
        <f t="shared" si="130"/>
        <v>2014</v>
      </c>
      <c r="V1368">
        <f t="shared" si="131"/>
        <v>10</v>
      </c>
    </row>
    <row r="1369" spans="1:22" ht="28.8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7">
        <f t="shared" si="126"/>
        <v>42292.002893518518</v>
      </c>
      <c r="L1369" s="7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>
        <f>(E1369/D1369)*100</f>
        <v>114.26</v>
      </c>
      <c r="R1369" s="8">
        <f>E1369/N1369</f>
        <v>63.477777777777774</v>
      </c>
      <c r="S1369" t="str">
        <f t="shared" si="128"/>
        <v>music</v>
      </c>
      <c r="T1369" t="str">
        <f t="shared" si="129"/>
        <v>rock</v>
      </c>
      <c r="U1369">
        <f t="shared" si="130"/>
        <v>2015</v>
      </c>
      <c r="V1369">
        <f t="shared" si="131"/>
        <v>10</v>
      </c>
    </row>
    <row r="1370" spans="1:22" ht="28.8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7">
        <f t="shared" si="126"/>
        <v>42146.190902777773</v>
      </c>
      <c r="L1370" s="7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>
        <f>(E1370/D1370)*100</f>
        <v>110.7</v>
      </c>
      <c r="R1370" s="8">
        <f>E1370/N1370</f>
        <v>63.620689655172413</v>
      </c>
      <c r="S1370" t="str">
        <f t="shared" si="128"/>
        <v>music</v>
      </c>
      <c r="T1370" t="str">
        <f t="shared" si="129"/>
        <v>rock</v>
      </c>
      <c r="U1370">
        <f t="shared" si="130"/>
        <v>2015</v>
      </c>
      <c r="V1370">
        <f t="shared" si="131"/>
        <v>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7">
        <f t="shared" si="126"/>
        <v>41710.594282407408</v>
      </c>
      <c r="L1371" s="7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>
        <f>(E1371/D1371)*100</f>
        <v>105.34805315203954</v>
      </c>
      <c r="R1371" s="8">
        <f>E1371/N1371</f>
        <v>83.967068965517228</v>
      </c>
      <c r="S1371" t="str">
        <f t="shared" si="128"/>
        <v>music</v>
      </c>
      <c r="T1371" t="str">
        <f t="shared" si="129"/>
        <v>rock</v>
      </c>
      <c r="U1371">
        <f t="shared" si="130"/>
        <v>2014</v>
      </c>
      <c r="V1371">
        <f t="shared" si="131"/>
        <v>3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7">
        <f t="shared" si="126"/>
        <v>41548.00335648148</v>
      </c>
      <c r="L1372" s="7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>
        <f>(E1372/D1372)*100</f>
        <v>103.66666666666666</v>
      </c>
      <c r="R1372" s="8">
        <f>E1372/N1372</f>
        <v>77.75</v>
      </c>
      <c r="S1372" t="str">
        <f t="shared" si="128"/>
        <v>music</v>
      </c>
      <c r="T1372" t="str">
        <f t="shared" si="129"/>
        <v>rock</v>
      </c>
      <c r="U1372">
        <f t="shared" si="130"/>
        <v>2013</v>
      </c>
      <c r="V1372">
        <f t="shared" si="131"/>
        <v>10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7">
        <f t="shared" si="126"/>
        <v>42101.758587962962</v>
      </c>
      <c r="L1373" s="7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>
        <f>(E1373/D1373)*100</f>
        <v>107.08672667523933</v>
      </c>
      <c r="R1373" s="8">
        <f>E1373/N1373</f>
        <v>107.07142857142857</v>
      </c>
      <c r="S1373" t="str">
        <f t="shared" si="128"/>
        <v>music</v>
      </c>
      <c r="T1373" t="str">
        <f t="shared" si="129"/>
        <v>rock</v>
      </c>
      <c r="U1373">
        <f t="shared" si="130"/>
        <v>2015</v>
      </c>
      <c r="V1373">
        <f t="shared" si="131"/>
        <v>4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7">
        <f t="shared" si="126"/>
        <v>41072.739953703705</v>
      </c>
      <c r="L1374" s="7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>
        <f>(E1374/D1374)*100</f>
        <v>124</v>
      </c>
      <c r="R1374" s="8">
        <f>E1374/N1374</f>
        <v>38.75</v>
      </c>
      <c r="S1374" t="str">
        <f t="shared" si="128"/>
        <v>music</v>
      </c>
      <c r="T1374" t="str">
        <f t="shared" si="129"/>
        <v>rock</v>
      </c>
      <c r="U1374">
        <f t="shared" si="130"/>
        <v>2012</v>
      </c>
      <c r="V1374">
        <f t="shared" si="131"/>
        <v>6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7">
        <f t="shared" si="126"/>
        <v>42704.95177083333</v>
      </c>
      <c r="L1375" s="7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>
        <f>(E1375/D1375)*100</f>
        <v>105.01</v>
      </c>
      <c r="R1375" s="8">
        <f>E1375/N1375</f>
        <v>201.94230769230768</v>
      </c>
      <c r="S1375" t="str">
        <f t="shared" si="128"/>
        <v>music</v>
      </c>
      <c r="T1375" t="str">
        <f t="shared" si="129"/>
        <v>rock</v>
      </c>
      <c r="U1375">
        <f t="shared" si="130"/>
        <v>2016</v>
      </c>
      <c r="V1375">
        <f t="shared" si="131"/>
        <v>11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7">
        <f t="shared" si="126"/>
        <v>42424.161898148144</v>
      </c>
      <c r="L1376" s="7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>
        <f>(E1376/D1376)*100</f>
        <v>189.46666666666667</v>
      </c>
      <c r="R1376" s="8">
        <f>E1376/N1376</f>
        <v>43.060606060606062</v>
      </c>
      <c r="S1376" t="str">
        <f t="shared" si="128"/>
        <v>music</v>
      </c>
      <c r="T1376" t="str">
        <f t="shared" si="129"/>
        <v>rock</v>
      </c>
      <c r="U1376">
        <f t="shared" si="130"/>
        <v>2016</v>
      </c>
      <c r="V1376">
        <f t="shared" si="131"/>
        <v>2</v>
      </c>
    </row>
    <row r="1377" spans="1:22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7">
        <f t="shared" si="126"/>
        <v>42720.066192129627</v>
      </c>
      <c r="L1377" s="7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>
        <f>(E1377/D1377)*100</f>
        <v>171.32499999999999</v>
      </c>
      <c r="R1377" s="8">
        <f>E1377/N1377</f>
        <v>62.871559633027523</v>
      </c>
      <c r="S1377" t="str">
        <f t="shared" si="128"/>
        <v>music</v>
      </c>
      <c r="T1377" t="str">
        <f t="shared" si="129"/>
        <v>rock</v>
      </c>
      <c r="U1377">
        <f t="shared" si="130"/>
        <v>2016</v>
      </c>
      <c r="V1377">
        <f t="shared" si="131"/>
        <v>12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7">
        <f t="shared" si="126"/>
        <v>42677.669050925921</v>
      </c>
      <c r="L1378" s="7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>
        <f>(E1378/D1378)*100</f>
        <v>252.48648648648651</v>
      </c>
      <c r="R1378" s="8">
        <f>E1378/N1378</f>
        <v>55.607142857142854</v>
      </c>
      <c r="S1378" t="str">
        <f t="shared" si="128"/>
        <v>music</v>
      </c>
      <c r="T1378" t="str">
        <f t="shared" si="129"/>
        <v>rock</v>
      </c>
      <c r="U1378">
        <f t="shared" si="130"/>
        <v>2016</v>
      </c>
      <c r="V1378">
        <f t="shared" si="131"/>
        <v>11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7">
        <f t="shared" si="126"/>
        <v>42747.219560185185</v>
      </c>
      <c r="L1379" s="7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>
        <f>(E1379/D1379)*100</f>
        <v>116.15384615384616</v>
      </c>
      <c r="R1379" s="8">
        <f>E1379/N1379</f>
        <v>48.70967741935484</v>
      </c>
      <c r="S1379" t="str">
        <f t="shared" si="128"/>
        <v>music</v>
      </c>
      <c r="T1379" t="str">
        <f t="shared" si="129"/>
        <v>rock</v>
      </c>
      <c r="U1379">
        <f t="shared" si="130"/>
        <v>2017</v>
      </c>
      <c r="V1379">
        <f t="shared" si="131"/>
        <v>1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7">
        <f t="shared" si="126"/>
        <v>42568.759374999994</v>
      </c>
      <c r="L1380" s="7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>
        <f>(E1380/D1380)*100</f>
        <v>203.35000000000002</v>
      </c>
      <c r="R1380" s="8">
        <f>E1380/N1380</f>
        <v>30.578947368421051</v>
      </c>
      <c r="S1380" t="str">
        <f t="shared" si="128"/>
        <v>music</v>
      </c>
      <c r="T1380" t="str">
        <f t="shared" si="129"/>
        <v>rock</v>
      </c>
      <c r="U1380">
        <f t="shared" si="130"/>
        <v>2016</v>
      </c>
      <c r="V1380">
        <f t="shared" si="131"/>
        <v>7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7">
        <f t="shared" si="126"/>
        <v>42130.491620370376</v>
      </c>
      <c r="L1381" s="7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>
        <f>(E1381/D1381)*100</f>
        <v>111.60000000000001</v>
      </c>
      <c r="R1381" s="8">
        <f>E1381/N1381</f>
        <v>73.907284768211923</v>
      </c>
      <c r="S1381" t="str">
        <f t="shared" si="128"/>
        <v>music</v>
      </c>
      <c r="T1381" t="str">
        <f t="shared" si="129"/>
        <v>rock</v>
      </c>
      <c r="U1381">
        <f t="shared" si="130"/>
        <v>2015</v>
      </c>
      <c r="V1381">
        <f t="shared" si="131"/>
        <v>5</v>
      </c>
    </row>
    <row r="1382" spans="1:22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7">
        <f t="shared" si="126"/>
        <v>42141.762800925921</v>
      </c>
      <c r="L1382" s="7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>
        <f>(E1382/D1382)*100</f>
        <v>424</v>
      </c>
      <c r="R1382" s="8">
        <f>E1382/N1382</f>
        <v>21.2</v>
      </c>
      <c r="S1382" t="str">
        <f t="shared" si="128"/>
        <v>music</v>
      </c>
      <c r="T1382" t="str">
        <f t="shared" si="129"/>
        <v>rock</v>
      </c>
      <c r="U1382">
        <f t="shared" si="130"/>
        <v>2015</v>
      </c>
      <c r="V1382">
        <f t="shared" si="131"/>
        <v>5</v>
      </c>
    </row>
    <row r="1383" spans="1:22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7">
        <f t="shared" si="126"/>
        <v>42703.214409722219</v>
      </c>
      <c r="L1383" s="7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>
        <f>(E1383/D1383)*100</f>
        <v>107.1</v>
      </c>
      <c r="R1383" s="8">
        <f>E1383/N1383</f>
        <v>73.356164383561648</v>
      </c>
      <c r="S1383" t="str">
        <f t="shared" si="128"/>
        <v>music</v>
      </c>
      <c r="T1383" t="str">
        <f t="shared" si="129"/>
        <v>rock</v>
      </c>
      <c r="U1383">
        <f t="shared" si="130"/>
        <v>2016</v>
      </c>
      <c r="V1383">
        <f t="shared" si="131"/>
        <v>11</v>
      </c>
    </row>
    <row r="1384" spans="1:22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7">
        <f t="shared" si="126"/>
        <v>41370.800185185188</v>
      </c>
      <c r="L1384" s="7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>
        <f>(E1384/D1384)*100</f>
        <v>104.3625</v>
      </c>
      <c r="R1384" s="8">
        <f>E1384/N1384</f>
        <v>56.412162162162161</v>
      </c>
      <c r="S1384" t="str">
        <f t="shared" si="128"/>
        <v>music</v>
      </c>
      <c r="T1384" t="str">
        <f t="shared" si="129"/>
        <v>rock</v>
      </c>
      <c r="U1384">
        <f t="shared" si="130"/>
        <v>2013</v>
      </c>
      <c r="V1384">
        <f t="shared" si="131"/>
        <v>4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7">
        <f t="shared" si="126"/>
        <v>42707.074976851851</v>
      </c>
      <c r="L1385" s="7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>
        <f>(E1385/D1385)*100</f>
        <v>212.40909090909091</v>
      </c>
      <c r="R1385" s="8">
        <f>E1385/N1385</f>
        <v>50.247311827956992</v>
      </c>
      <c r="S1385" t="str">
        <f t="shared" si="128"/>
        <v>music</v>
      </c>
      <c r="T1385" t="str">
        <f t="shared" si="129"/>
        <v>rock</v>
      </c>
      <c r="U1385">
        <f t="shared" si="130"/>
        <v>2016</v>
      </c>
      <c r="V1385">
        <f t="shared" si="131"/>
        <v>12</v>
      </c>
    </row>
    <row r="1386" spans="1:22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7">
        <f t="shared" si="126"/>
        <v>42160.735208333332</v>
      </c>
      <c r="L1386" s="7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>
        <f>(E1386/D1386)*100</f>
        <v>124.08571428571429</v>
      </c>
      <c r="R1386" s="8">
        <f>E1386/N1386</f>
        <v>68.936507936507937</v>
      </c>
      <c r="S1386" t="str">
        <f t="shared" si="128"/>
        <v>music</v>
      </c>
      <c r="T1386" t="str">
        <f t="shared" si="129"/>
        <v>rock</v>
      </c>
      <c r="U1386">
        <f t="shared" si="130"/>
        <v>2015</v>
      </c>
      <c r="V1386">
        <f t="shared" si="131"/>
        <v>6</v>
      </c>
    </row>
    <row r="1387" spans="1:22" ht="28.8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7">
        <f t="shared" si="126"/>
        <v>42433.688900462963</v>
      </c>
      <c r="L1387" s="7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>
        <f>(E1387/D1387)*100</f>
        <v>110.406125</v>
      </c>
      <c r="R1387" s="8">
        <f>E1387/N1387</f>
        <v>65.914104477611943</v>
      </c>
      <c r="S1387" t="str">
        <f t="shared" si="128"/>
        <v>music</v>
      </c>
      <c r="T1387" t="str">
        <f t="shared" si="129"/>
        <v>rock</v>
      </c>
      <c r="U1387">
        <f t="shared" si="130"/>
        <v>2016</v>
      </c>
      <c r="V1387">
        <f t="shared" si="131"/>
        <v>3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7">
        <f t="shared" si="126"/>
        <v>42184.646863425922</v>
      </c>
      <c r="L1388" s="7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>
        <f>(E1388/D1388)*100</f>
        <v>218.75</v>
      </c>
      <c r="R1388" s="8">
        <f>E1388/N1388</f>
        <v>62.5</v>
      </c>
      <c r="S1388" t="str">
        <f t="shared" si="128"/>
        <v>music</v>
      </c>
      <c r="T1388" t="str">
        <f t="shared" si="129"/>
        <v>rock</v>
      </c>
      <c r="U1388">
        <f t="shared" si="130"/>
        <v>2015</v>
      </c>
      <c r="V1388">
        <f t="shared" si="131"/>
        <v>6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7">
        <f t="shared" si="126"/>
        <v>42126.92123842593</v>
      </c>
      <c r="L1389" s="7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>
        <f>(E1389/D1389)*100</f>
        <v>136.625</v>
      </c>
      <c r="R1389" s="8">
        <f>E1389/N1389</f>
        <v>70.064102564102569</v>
      </c>
      <c r="S1389" t="str">
        <f t="shared" si="128"/>
        <v>music</v>
      </c>
      <c r="T1389" t="str">
        <f t="shared" si="129"/>
        <v>rock</v>
      </c>
      <c r="U1389">
        <f t="shared" si="130"/>
        <v>2015</v>
      </c>
      <c r="V1389">
        <f t="shared" si="131"/>
        <v>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7">
        <f t="shared" si="126"/>
        <v>42634.614780092597</v>
      </c>
      <c r="L1390" s="7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>
        <f>(E1390/D1390)*100</f>
        <v>134.8074</v>
      </c>
      <c r="R1390" s="8">
        <f>E1390/N1390</f>
        <v>60.181874999999998</v>
      </c>
      <c r="S1390" t="str">
        <f t="shared" si="128"/>
        <v>music</v>
      </c>
      <c r="T1390" t="str">
        <f t="shared" si="129"/>
        <v>rock</v>
      </c>
      <c r="U1390">
        <f t="shared" si="130"/>
        <v>2016</v>
      </c>
      <c r="V1390">
        <f t="shared" si="131"/>
        <v>9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7">
        <f t="shared" si="126"/>
        <v>42565.480983796297</v>
      </c>
      <c r="L1391" s="7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>
        <f>(E1391/D1391)*100</f>
        <v>145.4</v>
      </c>
      <c r="R1391" s="8">
        <f>E1391/N1391</f>
        <v>21.382352941176471</v>
      </c>
      <c r="S1391" t="str">
        <f t="shared" si="128"/>
        <v>music</v>
      </c>
      <c r="T1391" t="str">
        <f t="shared" si="129"/>
        <v>rock</v>
      </c>
      <c r="U1391">
        <f t="shared" si="130"/>
        <v>2016</v>
      </c>
      <c r="V1391">
        <f t="shared" si="131"/>
        <v>7</v>
      </c>
    </row>
    <row r="1392" spans="1:22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7">
        <f t="shared" si="126"/>
        <v>42087.803310185183</v>
      </c>
      <c r="L1392" s="7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>
        <f>(E1392/D1392)*100</f>
        <v>109.10714285714285</v>
      </c>
      <c r="R1392" s="8">
        <f>E1392/N1392</f>
        <v>160.78947368421052</v>
      </c>
      <c r="S1392" t="str">
        <f t="shared" si="128"/>
        <v>music</v>
      </c>
      <c r="T1392" t="str">
        <f t="shared" si="129"/>
        <v>rock</v>
      </c>
      <c r="U1392">
        <f t="shared" si="130"/>
        <v>2015</v>
      </c>
      <c r="V1392">
        <f t="shared" si="131"/>
        <v>3</v>
      </c>
    </row>
    <row r="1393" spans="1:22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7">
        <f t="shared" si="126"/>
        <v>42193.650671296295</v>
      </c>
      <c r="L1393" s="7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>
        <f>(E1393/D1393)*100</f>
        <v>110.2</v>
      </c>
      <c r="R1393" s="8">
        <f>E1393/N1393</f>
        <v>42.384615384615387</v>
      </c>
      <c r="S1393" t="str">
        <f t="shared" si="128"/>
        <v>music</v>
      </c>
      <c r="T1393" t="str">
        <f t="shared" si="129"/>
        <v>rock</v>
      </c>
      <c r="U1393">
        <f t="shared" si="130"/>
        <v>2015</v>
      </c>
      <c r="V1393">
        <f t="shared" si="131"/>
        <v>7</v>
      </c>
    </row>
    <row r="1394" spans="1:22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7">
        <f t="shared" si="126"/>
        <v>42401.154930555553</v>
      </c>
      <c r="L1394" s="7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>
        <f>(E1394/D1394)*100</f>
        <v>113.64000000000001</v>
      </c>
      <c r="R1394" s="8">
        <f>E1394/N1394</f>
        <v>27.317307692307693</v>
      </c>
      <c r="S1394" t="str">
        <f t="shared" si="128"/>
        <v>music</v>
      </c>
      <c r="T1394" t="str">
        <f t="shared" si="129"/>
        <v>rock</v>
      </c>
      <c r="U1394">
        <f t="shared" si="130"/>
        <v>2016</v>
      </c>
      <c r="V1394">
        <f t="shared" si="131"/>
        <v>2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7">
        <f t="shared" si="126"/>
        <v>42553.681979166664</v>
      </c>
      <c r="L1395" s="7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>
        <f>(E1395/D1395)*100</f>
        <v>102.35000000000001</v>
      </c>
      <c r="R1395" s="8">
        <f>E1395/N1395</f>
        <v>196.82692307692307</v>
      </c>
      <c r="S1395" t="str">
        <f t="shared" si="128"/>
        <v>music</v>
      </c>
      <c r="T1395" t="str">
        <f t="shared" si="129"/>
        <v>rock</v>
      </c>
      <c r="U1395">
        <f t="shared" si="130"/>
        <v>2016</v>
      </c>
      <c r="V1395">
        <f t="shared" si="131"/>
        <v>7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7">
        <f t="shared" si="126"/>
        <v>42752.144976851851</v>
      </c>
      <c r="L1396" s="7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>
        <f>(E1396/D1396)*100</f>
        <v>122.13333333333334</v>
      </c>
      <c r="R1396" s="8">
        <f>E1396/N1396</f>
        <v>53.882352941176471</v>
      </c>
      <c r="S1396" t="str">
        <f t="shared" si="128"/>
        <v>music</v>
      </c>
      <c r="T1396" t="str">
        <f t="shared" si="129"/>
        <v>rock</v>
      </c>
      <c r="U1396">
        <f t="shared" si="130"/>
        <v>2017</v>
      </c>
      <c r="V1396">
        <f t="shared" si="131"/>
        <v>1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7">
        <f t="shared" si="126"/>
        <v>42719.90834490741</v>
      </c>
      <c r="L1397" s="7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>
        <f>(E1397/D1397)*100</f>
        <v>111.88571428571427</v>
      </c>
      <c r="R1397" s="8">
        <f>E1397/N1397</f>
        <v>47.756097560975611</v>
      </c>
      <c r="S1397" t="str">
        <f t="shared" si="128"/>
        <v>music</v>
      </c>
      <c r="T1397" t="str">
        <f t="shared" si="129"/>
        <v>rock</v>
      </c>
      <c r="U1397">
        <f t="shared" si="130"/>
        <v>2016</v>
      </c>
      <c r="V1397">
        <f t="shared" si="131"/>
        <v>12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7">
        <f t="shared" si="126"/>
        <v>42018.99863425926</v>
      </c>
      <c r="L1398" s="7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>
        <f>(E1398/D1398)*100</f>
        <v>107.3</v>
      </c>
      <c r="R1398" s="8">
        <f>E1398/N1398</f>
        <v>88.191780821917803</v>
      </c>
      <c r="S1398" t="str">
        <f t="shared" si="128"/>
        <v>music</v>
      </c>
      <c r="T1398" t="str">
        <f t="shared" si="129"/>
        <v>rock</v>
      </c>
      <c r="U1398">
        <f t="shared" si="130"/>
        <v>2015</v>
      </c>
      <c r="V1398">
        <f t="shared" si="131"/>
        <v>1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7">
        <f t="shared" si="126"/>
        <v>42640.917939814812</v>
      </c>
      <c r="L1399" s="7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>
        <f>(E1399/D1399)*100</f>
        <v>113.85000000000001</v>
      </c>
      <c r="R1399" s="8">
        <f>E1399/N1399</f>
        <v>72.056962025316452</v>
      </c>
      <c r="S1399" t="str">
        <f t="shared" si="128"/>
        <v>music</v>
      </c>
      <c r="T1399" t="str">
        <f t="shared" si="129"/>
        <v>rock</v>
      </c>
      <c r="U1399">
        <f t="shared" si="130"/>
        <v>2016</v>
      </c>
      <c r="V1399">
        <f t="shared" si="131"/>
        <v>9</v>
      </c>
    </row>
    <row r="1400" spans="1:22" ht="28.8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7">
        <f t="shared" si="126"/>
        <v>42526.874236111107</v>
      </c>
      <c r="L1400" s="7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>
        <f>(E1400/D1400)*100</f>
        <v>109.68181818181819</v>
      </c>
      <c r="R1400" s="8">
        <f>E1400/N1400</f>
        <v>74.246153846153845</v>
      </c>
      <c r="S1400" t="str">
        <f t="shared" si="128"/>
        <v>music</v>
      </c>
      <c r="T1400" t="str">
        <f t="shared" si="129"/>
        <v>rock</v>
      </c>
      <c r="U1400">
        <f t="shared" si="130"/>
        <v>2016</v>
      </c>
      <c r="V1400">
        <f t="shared" si="131"/>
        <v>6</v>
      </c>
    </row>
    <row r="1401" spans="1:22" ht="28.8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7">
        <f t="shared" si="126"/>
        <v>41889.004317129627</v>
      </c>
      <c r="L1401" s="7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>
        <f>(E1401/D1401)*100</f>
        <v>126.14444444444443</v>
      </c>
      <c r="R1401" s="8">
        <f>E1401/N1401</f>
        <v>61.701086956521742</v>
      </c>
      <c r="S1401" t="str">
        <f t="shared" si="128"/>
        <v>music</v>
      </c>
      <c r="T1401" t="str">
        <f t="shared" si="129"/>
        <v>rock</v>
      </c>
      <c r="U1401">
        <f t="shared" si="130"/>
        <v>2014</v>
      </c>
      <c r="V1401">
        <f t="shared" si="131"/>
        <v>9</v>
      </c>
    </row>
    <row r="1402" spans="1:22" ht="28.8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7">
        <f t="shared" si="126"/>
        <v>42498.341122685189</v>
      </c>
      <c r="L1402" s="7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>
        <f>(E1402/D1402)*100</f>
        <v>167.42857142857144</v>
      </c>
      <c r="R1402" s="8">
        <f>E1402/N1402</f>
        <v>17.235294117647058</v>
      </c>
      <c r="S1402" t="str">
        <f t="shared" si="128"/>
        <v>music</v>
      </c>
      <c r="T1402" t="str">
        <f t="shared" si="129"/>
        <v>rock</v>
      </c>
      <c r="U1402">
        <f t="shared" si="130"/>
        <v>2016</v>
      </c>
      <c r="V1402">
        <f t="shared" si="131"/>
        <v>5</v>
      </c>
    </row>
    <row r="1403" spans="1:22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7">
        <f t="shared" si="126"/>
        <v>41399.99622685185</v>
      </c>
      <c r="L1403" s="7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>
        <f>(E1403/D1403)*100</f>
        <v>496.52000000000004</v>
      </c>
      <c r="R1403" s="8">
        <f>E1403/N1403</f>
        <v>51.720833333333331</v>
      </c>
      <c r="S1403" t="str">
        <f t="shared" si="128"/>
        <v>music</v>
      </c>
      <c r="T1403" t="str">
        <f t="shared" si="129"/>
        <v>rock</v>
      </c>
      <c r="U1403">
        <f t="shared" si="130"/>
        <v>2013</v>
      </c>
      <c r="V1403">
        <f t="shared" si="131"/>
        <v>5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7">
        <f t="shared" si="126"/>
        <v>42065.053368055553</v>
      </c>
      <c r="L1404" s="7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>
        <f>(E1404/D1404)*100</f>
        <v>109.16</v>
      </c>
      <c r="R1404" s="8">
        <f>E1404/N1404</f>
        <v>24.150442477876105</v>
      </c>
      <c r="S1404" t="str">
        <f t="shared" si="128"/>
        <v>music</v>
      </c>
      <c r="T1404" t="str">
        <f t="shared" si="129"/>
        <v>rock</v>
      </c>
      <c r="U1404">
        <f t="shared" si="130"/>
        <v>2015</v>
      </c>
      <c r="V1404">
        <f t="shared" si="131"/>
        <v>3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7">
        <f t="shared" si="126"/>
        <v>41451.062905092593</v>
      </c>
      <c r="L1405" s="7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>
        <f>(E1405/D1405)*100</f>
        <v>102.57499999999999</v>
      </c>
      <c r="R1405" s="8">
        <f>E1405/N1405</f>
        <v>62.166666666666664</v>
      </c>
      <c r="S1405" t="str">
        <f t="shared" si="128"/>
        <v>music</v>
      </c>
      <c r="T1405" t="str">
        <f t="shared" si="129"/>
        <v>rock</v>
      </c>
      <c r="U1405">
        <f t="shared" si="130"/>
        <v>2013</v>
      </c>
      <c r="V1405">
        <f t="shared" si="131"/>
        <v>6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7">
        <f t="shared" si="126"/>
        <v>42032.510243055556</v>
      </c>
      <c r="L1406" s="7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>
        <f>(E1406/D1406)*100</f>
        <v>1.6620689655172414</v>
      </c>
      <c r="R1406" s="8">
        <f>E1406/N1406</f>
        <v>48.2</v>
      </c>
      <c r="S1406" t="str">
        <f t="shared" si="128"/>
        <v>publishing</v>
      </c>
      <c r="T1406" t="str">
        <f t="shared" si="129"/>
        <v>translations</v>
      </c>
      <c r="U1406">
        <f t="shared" si="130"/>
        <v>2015</v>
      </c>
      <c r="V1406">
        <f t="shared" si="131"/>
        <v>1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7">
        <f t="shared" si="126"/>
        <v>41941.680567129632</v>
      </c>
      <c r="L1407" s="7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>
        <f>(E1407/D1407)*100</f>
        <v>0.42</v>
      </c>
      <c r="R1407" s="8">
        <f>E1407/N1407</f>
        <v>6.1764705882352944</v>
      </c>
      <c r="S1407" t="str">
        <f t="shared" si="128"/>
        <v>publishing</v>
      </c>
      <c r="T1407" t="str">
        <f t="shared" si="129"/>
        <v>translations</v>
      </c>
      <c r="U1407">
        <f t="shared" si="130"/>
        <v>2014</v>
      </c>
      <c r="V1407">
        <f t="shared" si="131"/>
        <v>10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7">
        <f t="shared" si="126"/>
        <v>42297.432951388888</v>
      </c>
      <c r="L1408" s="7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>
        <f>(E1408/D1408)*100</f>
        <v>0.125</v>
      </c>
      <c r="R1408" s="8">
        <f>E1408/N1408</f>
        <v>5</v>
      </c>
      <c r="S1408" t="str">
        <f t="shared" si="128"/>
        <v>publishing</v>
      </c>
      <c r="T1408" t="str">
        <f t="shared" si="129"/>
        <v>translations</v>
      </c>
      <c r="U1408">
        <f t="shared" si="130"/>
        <v>2015</v>
      </c>
      <c r="V1408">
        <f t="shared" si="131"/>
        <v>10</v>
      </c>
    </row>
    <row r="1409" spans="1:22" ht="28.8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7">
        <f t="shared" si="126"/>
        <v>41838.536782407406</v>
      </c>
      <c r="L1409" s="7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>
        <f>(E1409/D1409)*100</f>
        <v>0.5</v>
      </c>
      <c r="R1409" s="8">
        <f>E1409/N1409</f>
        <v>7.5</v>
      </c>
      <c r="S1409" t="str">
        <f t="shared" si="128"/>
        <v>publishing</v>
      </c>
      <c r="T1409" t="str">
        <f t="shared" si="129"/>
        <v>translations</v>
      </c>
      <c r="U1409">
        <f t="shared" si="130"/>
        <v>2014</v>
      </c>
      <c r="V1409">
        <f t="shared" si="131"/>
        <v>7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7">
        <f t="shared" si="126"/>
        <v>42291.872175925921</v>
      </c>
      <c r="L1410" s="7">
        <f t="shared" si="12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>
        <f>(E1410/D1410)*100</f>
        <v>7.1999999999999993</v>
      </c>
      <c r="R1410" s="8">
        <f>E1410/N1410</f>
        <v>12</v>
      </c>
      <c r="S1410" t="str">
        <f t="shared" si="128"/>
        <v>publishing</v>
      </c>
      <c r="T1410" t="str">
        <f t="shared" si="129"/>
        <v>translations</v>
      </c>
      <c r="U1410">
        <f t="shared" si="130"/>
        <v>2015</v>
      </c>
      <c r="V1410">
        <f t="shared" si="131"/>
        <v>10</v>
      </c>
    </row>
    <row r="1411" spans="1:22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7">
        <f t="shared" ref="K1411:K1474" si="132">(((J1411/60)/60/24)+DATE(1970,1,1))</f>
        <v>41945.133506944447</v>
      </c>
      <c r="L1411" s="7">
        <f t="shared" ref="L1411:L1474" si="133">(((I1411/60)/60/24)+DATE(1970,1,1))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>
        <f>(E1411/D1411)*100</f>
        <v>0</v>
      </c>
      <c r="R1411" s="8" t="e">
        <f>E1411/N1411</f>
        <v>#DIV/0!</v>
      </c>
      <c r="S1411" t="str">
        <f t="shared" ref="S1411:S1474" si="134">LEFT(P1411,SEARCH("/",P1411,1)-1)</f>
        <v>publishing</v>
      </c>
      <c r="T1411" t="str">
        <f t="shared" ref="T1411:T1474" si="135">RIGHT(P1411,LEN(P1411) -FIND("/",P1411))</f>
        <v>translations</v>
      </c>
      <c r="U1411">
        <f t="shared" ref="U1411:U1474" si="136">YEAR(K1411)</f>
        <v>2014</v>
      </c>
      <c r="V1411">
        <f t="shared" ref="V1411:V1474" si="137">MONTH(K1411)</f>
        <v>11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7">
        <f t="shared" si="132"/>
        <v>42479.318518518514</v>
      </c>
      <c r="L1412" s="7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>
        <f>(E1412/D1412)*100</f>
        <v>1.6666666666666666E-2</v>
      </c>
      <c r="R1412" s="8">
        <f>E1412/N1412</f>
        <v>1</v>
      </c>
      <c r="S1412" t="str">
        <f t="shared" si="134"/>
        <v>publishing</v>
      </c>
      <c r="T1412" t="str">
        <f t="shared" si="135"/>
        <v>translations</v>
      </c>
      <c r="U1412">
        <f t="shared" si="136"/>
        <v>2016</v>
      </c>
      <c r="V1412">
        <f t="shared" si="137"/>
        <v>4</v>
      </c>
    </row>
    <row r="1413" spans="1:22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7">
        <f t="shared" si="132"/>
        <v>42013.059027777781</v>
      </c>
      <c r="L1413" s="7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>
        <f>(E1413/D1413)*100</f>
        <v>0.23333333333333336</v>
      </c>
      <c r="R1413" s="8">
        <f>E1413/N1413</f>
        <v>2.3333333333333335</v>
      </c>
      <c r="S1413" t="str">
        <f t="shared" si="134"/>
        <v>publishing</v>
      </c>
      <c r="T1413" t="str">
        <f t="shared" si="135"/>
        <v>translations</v>
      </c>
      <c r="U1413">
        <f t="shared" si="136"/>
        <v>2015</v>
      </c>
      <c r="V1413">
        <f t="shared" si="137"/>
        <v>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7">
        <f t="shared" si="132"/>
        <v>41947.063645833332</v>
      </c>
      <c r="L1414" s="7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>
        <f>(E1414/D1414)*100</f>
        <v>4.5714285714285712</v>
      </c>
      <c r="R1414" s="8">
        <f>E1414/N1414</f>
        <v>24.615384615384617</v>
      </c>
      <c r="S1414" t="str">
        <f t="shared" si="134"/>
        <v>publishing</v>
      </c>
      <c r="T1414" t="str">
        <f t="shared" si="135"/>
        <v>translations</v>
      </c>
      <c r="U1414">
        <f t="shared" si="136"/>
        <v>2014</v>
      </c>
      <c r="V1414">
        <f t="shared" si="137"/>
        <v>11</v>
      </c>
    </row>
    <row r="1415" spans="1:22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7">
        <f t="shared" si="132"/>
        <v>42360.437152777777</v>
      </c>
      <c r="L1415" s="7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>
        <f>(E1415/D1415)*100</f>
        <v>5</v>
      </c>
      <c r="R1415" s="8">
        <f>E1415/N1415</f>
        <v>100</v>
      </c>
      <c r="S1415" t="str">
        <f t="shared" si="134"/>
        <v>publishing</v>
      </c>
      <c r="T1415" t="str">
        <f t="shared" si="135"/>
        <v>translations</v>
      </c>
      <c r="U1415">
        <f t="shared" si="136"/>
        <v>2015</v>
      </c>
      <c r="V1415">
        <f t="shared" si="137"/>
        <v>12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7">
        <f t="shared" si="132"/>
        <v>42708.25309027778</v>
      </c>
      <c r="L1416" s="7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>
        <f>(E1416/D1416)*100</f>
        <v>0.2</v>
      </c>
      <c r="R1416" s="8">
        <f>E1416/N1416</f>
        <v>1</v>
      </c>
      <c r="S1416" t="str">
        <f t="shared" si="134"/>
        <v>publishing</v>
      </c>
      <c r="T1416" t="str">
        <f t="shared" si="135"/>
        <v>translations</v>
      </c>
      <c r="U1416">
        <f t="shared" si="136"/>
        <v>2016</v>
      </c>
      <c r="V1416">
        <f t="shared" si="137"/>
        <v>12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7">
        <f t="shared" si="132"/>
        <v>42192.675821759258</v>
      </c>
      <c r="L1417" s="7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>
        <f>(E1417/D1417)*100</f>
        <v>18.181818181818183</v>
      </c>
      <c r="R1417" s="8">
        <f>E1417/N1417</f>
        <v>88.888888888888886</v>
      </c>
      <c r="S1417" t="str">
        <f t="shared" si="134"/>
        <v>publishing</v>
      </c>
      <c r="T1417" t="str">
        <f t="shared" si="135"/>
        <v>translations</v>
      </c>
      <c r="U1417">
        <f t="shared" si="136"/>
        <v>2015</v>
      </c>
      <c r="V1417">
        <f t="shared" si="137"/>
        <v>7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7">
        <f t="shared" si="132"/>
        <v>42299.926145833335</v>
      </c>
      <c r="L1418" s="7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>
        <f>(E1418/D1418)*100</f>
        <v>0</v>
      </c>
      <c r="R1418" s="8" t="e">
        <f>E1418/N1418</f>
        <v>#DIV/0!</v>
      </c>
      <c r="S1418" t="str">
        <f t="shared" si="134"/>
        <v>publishing</v>
      </c>
      <c r="T1418" t="str">
        <f t="shared" si="135"/>
        <v>translations</v>
      </c>
      <c r="U1418">
        <f t="shared" si="136"/>
        <v>2015</v>
      </c>
      <c r="V1418">
        <f t="shared" si="137"/>
        <v>10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7">
        <f t="shared" si="132"/>
        <v>42232.15016203704</v>
      </c>
      <c r="L1419" s="7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>
        <f>(E1419/D1419)*100</f>
        <v>1.2222222222222223</v>
      </c>
      <c r="R1419" s="8">
        <f>E1419/N1419</f>
        <v>27.5</v>
      </c>
      <c r="S1419" t="str">
        <f t="shared" si="134"/>
        <v>publishing</v>
      </c>
      <c r="T1419" t="str">
        <f t="shared" si="135"/>
        <v>translations</v>
      </c>
      <c r="U1419">
        <f t="shared" si="136"/>
        <v>2015</v>
      </c>
      <c r="V1419">
        <f t="shared" si="137"/>
        <v>8</v>
      </c>
    </row>
    <row r="1420" spans="1:22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7">
        <f t="shared" si="132"/>
        <v>42395.456412037034</v>
      </c>
      <c r="L1420" s="7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>
        <f>(E1420/D1420)*100</f>
        <v>0.2</v>
      </c>
      <c r="R1420" s="8">
        <f>E1420/N1420</f>
        <v>6</v>
      </c>
      <c r="S1420" t="str">
        <f t="shared" si="134"/>
        <v>publishing</v>
      </c>
      <c r="T1420" t="str">
        <f t="shared" si="135"/>
        <v>translations</v>
      </c>
      <c r="U1420">
        <f t="shared" si="136"/>
        <v>2016</v>
      </c>
      <c r="V1420">
        <f t="shared" si="137"/>
        <v>1</v>
      </c>
    </row>
    <row r="1421" spans="1:22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7">
        <f t="shared" si="132"/>
        <v>42622.456238425926</v>
      </c>
      <c r="L1421" s="7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>
        <f>(E1421/D1421)*100</f>
        <v>7.0634920634920633</v>
      </c>
      <c r="R1421" s="8">
        <f>E1421/N1421</f>
        <v>44.5</v>
      </c>
      <c r="S1421" t="str">
        <f t="shared" si="134"/>
        <v>publishing</v>
      </c>
      <c r="T1421" t="str">
        <f t="shared" si="135"/>
        <v>translations</v>
      </c>
      <c r="U1421">
        <f t="shared" si="136"/>
        <v>2016</v>
      </c>
      <c r="V1421">
        <f t="shared" si="137"/>
        <v>9</v>
      </c>
    </row>
    <row r="1422" spans="1:22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7">
        <f t="shared" si="132"/>
        <v>42524.667662037042</v>
      </c>
      <c r="L1422" s="7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>
        <f>(E1422/D1422)*100</f>
        <v>2.7272727272727271</v>
      </c>
      <c r="R1422" s="8">
        <f>E1422/N1422</f>
        <v>1</v>
      </c>
      <c r="S1422" t="str">
        <f t="shared" si="134"/>
        <v>publishing</v>
      </c>
      <c r="T1422" t="str">
        <f t="shared" si="135"/>
        <v>translations</v>
      </c>
      <c r="U1422">
        <f t="shared" si="136"/>
        <v>2016</v>
      </c>
      <c r="V1422">
        <f t="shared" si="137"/>
        <v>6</v>
      </c>
    </row>
    <row r="1423" spans="1:22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7">
        <f t="shared" si="132"/>
        <v>42013.915613425925</v>
      </c>
      <c r="L1423" s="7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>
        <f>(E1423/D1423)*100</f>
        <v>0.1</v>
      </c>
      <c r="R1423" s="8">
        <f>E1423/N1423</f>
        <v>100</v>
      </c>
      <c r="S1423" t="str">
        <f t="shared" si="134"/>
        <v>publishing</v>
      </c>
      <c r="T1423" t="str">
        <f t="shared" si="135"/>
        <v>translations</v>
      </c>
      <c r="U1423">
        <f t="shared" si="136"/>
        <v>2015</v>
      </c>
      <c r="V1423">
        <f t="shared" si="137"/>
        <v>1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7">
        <f t="shared" si="132"/>
        <v>42604.239629629628</v>
      </c>
      <c r="L1424" s="7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>
        <f>(E1424/D1424)*100</f>
        <v>0.104</v>
      </c>
      <c r="R1424" s="8">
        <f>E1424/N1424</f>
        <v>13</v>
      </c>
      <c r="S1424" t="str">
        <f t="shared" si="134"/>
        <v>publishing</v>
      </c>
      <c r="T1424" t="str">
        <f t="shared" si="135"/>
        <v>translations</v>
      </c>
      <c r="U1424">
        <f t="shared" si="136"/>
        <v>2016</v>
      </c>
      <c r="V1424">
        <f t="shared" si="137"/>
        <v>8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7">
        <f t="shared" si="132"/>
        <v>42340.360312500001</v>
      </c>
      <c r="L1425" s="7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>
        <f>(E1425/D1425)*100</f>
        <v>0.33333333333333337</v>
      </c>
      <c r="R1425" s="8">
        <f>E1425/N1425</f>
        <v>100</v>
      </c>
      <c r="S1425" t="str">
        <f t="shared" si="134"/>
        <v>publishing</v>
      </c>
      <c r="T1425" t="str">
        <f t="shared" si="135"/>
        <v>translations</v>
      </c>
      <c r="U1425">
        <f t="shared" si="136"/>
        <v>2015</v>
      </c>
      <c r="V1425">
        <f t="shared" si="137"/>
        <v>12</v>
      </c>
    </row>
    <row r="1426" spans="1:22" ht="28.8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7">
        <f t="shared" si="132"/>
        <v>42676.717615740738</v>
      </c>
      <c r="L1426" s="7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>
        <f>(E1426/D1426)*100</f>
        <v>20.36</v>
      </c>
      <c r="R1426" s="8">
        <f>E1426/N1426</f>
        <v>109.07142857142857</v>
      </c>
      <c r="S1426" t="str">
        <f t="shared" si="134"/>
        <v>publishing</v>
      </c>
      <c r="T1426" t="str">
        <f t="shared" si="135"/>
        <v>translations</v>
      </c>
      <c r="U1426">
        <f t="shared" si="136"/>
        <v>2016</v>
      </c>
      <c r="V1426">
        <f t="shared" si="137"/>
        <v>11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7">
        <f t="shared" si="132"/>
        <v>42093.131469907406</v>
      </c>
      <c r="L1427" s="7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>
        <f>(E1427/D1427)*100</f>
        <v>0</v>
      </c>
      <c r="R1427" s="8" t="e">
        <f>E1427/N1427</f>
        <v>#DIV/0!</v>
      </c>
      <c r="S1427" t="str">
        <f t="shared" si="134"/>
        <v>publishing</v>
      </c>
      <c r="T1427" t="str">
        <f t="shared" si="135"/>
        <v>translations</v>
      </c>
      <c r="U1427">
        <f t="shared" si="136"/>
        <v>2015</v>
      </c>
      <c r="V1427">
        <f t="shared" si="137"/>
        <v>3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7">
        <f t="shared" si="132"/>
        <v>42180.390277777777</v>
      </c>
      <c r="L1428" s="7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>
        <f>(E1428/D1428)*100</f>
        <v>0</v>
      </c>
      <c r="R1428" s="8" t="e">
        <f>E1428/N1428</f>
        <v>#DIV/0!</v>
      </c>
      <c r="S1428" t="str">
        <f t="shared" si="134"/>
        <v>publishing</v>
      </c>
      <c r="T1428" t="str">
        <f t="shared" si="135"/>
        <v>translations</v>
      </c>
      <c r="U1428">
        <f t="shared" si="136"/>
        <v>2015</v>
      </c>
      <c r="V1428">
        <f t="shared" si="137"/>
        <v>6</v>
      </c>
    </row>
    <row r="1429" spans="1:22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7">
        <f t="shared" si="132"/>
        <v>42601.851678240739</v>
      </c>
      <c r="L1429" s="7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>
        <f>(E1429/D1429)*100</f>
        <v>8.3800000000000008</v>
      </c>
      <c r="R1429" s="8">
        <f>E1429/N1429</f>
        <v>104.75</v>
      </c>
      <c r="S1429" t="str">
        <f t="shared" si="134"/>
        <v>publishing</v>
      </c>
      <c r="T1429" t="str">
        <f t="shared" si="135"/>
        <v>translations</v>
      </c>
      <c r="U1429">
        <f t="shared" si="136"/>
        <v>2016</v>
      </c>
      <c r="V1429">
        <f t="shared" si="137"/>
        <v>8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7">
        <f t="shared" si="132"/>
        <v>42432.379826388889</v>
      </c>
      <c r="L1430" s="7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>
        <f>(E1430/D1430)*100</f>
        <v>4.5</v>
      </c>
      <c r="R1430" s="8">
        <f>E1430/N1430</f>
        <v>15</v>
      </c>
      <c r="S1430" t="str">
        <f t="shared" si="134"/>
        <v>publishing</v>
      </c>
      <c r="T1430" t="str">
        <f t="shared" si="135"/>
        <v>translations</v>
      </c>
      <c r="U1430">
        <f t="shared" si="136"/>
        <v>2016</v>
      </c>
      <c r="V1430">
        <f t="shared" si="137"/>
        <v>3</v>
      </c>
    </row>
    <row r="1431" spans="1:22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7">
        <f t="shared" si="132"/>
        <v>42074.060671296291</v>
      </c>
      <c r="L1431" s="7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>
        <f>(E1431/D1431)*100</f>
        <v>0</v>
      </c>
      <c r="R1431" s="8" t="e">
        <f>E1431/N1431</f>
        <v>#DIV/0!</v>
      </c>
      <c r="S1431" t="str">
        <f t="shared" si="134"/>
        <v>publishing</v>
      </c>
      <c r="T1431" t="str">
        <f t="shared" si="135"/>
        <v>translations</v>
      </c>
      <c r="U1431">
        <f t="shared" si="136"/>
        <v>2015</v>
      </c>
      <c r="V1431">
        <f t="shared" si="137"/>
        <v>3</v>
      </c>
    </row>
    <row r="1432" spans="1:22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7">
        <f t="shared" si="132"/>
        <v>41961.813518518517</v>
      </c>
      <c r="L1432" s="7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>
        <f>(E1432/D1432)*100</f>
        <v>8.06</v>
      </c>
      <c r="R1432" s="8">
        <f>E1432/N1432</f>
        <v>80.599999999999994</v>
      </c>
      <c r="S1432" t="str">
        <f t="shared" si="134"/>
        <v>publishing</v>
      </c>
      <c r="T1432" t="str">
        <f t="shared" si="135"/>
        <v>translations</v>
      </c>
      <c r="U1432">
        <f t="shared" si="136"/>
        <v>2014</v>
      </c>
      <c r="V1432">
        <f t="shared" si="137"/>
        <v>11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7">
        <f t="shared" si="132"/>
        <v>42304.210833333331</v>
      </c>
      <c r="L1433" s="7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>
        <f>(E1433/D1433)*100</f>
        <v>31.94705882352941</v>
      </c>
      <c r="R1433" s="8">
        <f>E1433/N1433</f>
        <v>115.55319148936171</v>
      </c>
      <c r="S1433" t="str">
        <f t="shared" si="134"/>
        <v>publishing</v>
      </c>
      <c r="T1433" t="str">
        <f t="shared" si="135"/>
        <v>translations</v>
      </c>
      <c r="U1433">
        <f t="shared" si="136"/>
        <v>2015</v>
      </c>
      <c r="V1433">
        <f t="shared" si="137"/>
        <v>10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7">
        <f t="shared" si="132"/>
        <v>42175.780416666668</v>
      </c>
      <c r="L1434" s="7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>
        <f>(E1434/D1434)*100</f>
        <v>0</v>
      </c>
      <c r="R1434" s="8" t="e">
        <f>E1434/N1434</f>
        <v>#DIV/0!</v>
      </c>
      <c r="S1434" t="str">
        <f t="shared" si="134"/>
        <v>publishing</v>
      </c>
      <c r="T1434" t="str">
        <f t="shared" si="135"/>
        <v>translations</v>
      </c>
      <c r="U1434">
        <f t="shared" si="136"/>
        <v>2015</v>
      </c>
      <c r="V1434">
        <f t="shared" si="137"/>
        <v>6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7">
        <f t="shared" si="132"/>
        <v>42673.625868055555</v>
      </c>
      <c r="L1435" s="7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>
        <f>(E1435/D1435)*100</f>
        <v>6.708333333333333</v>
      </c>
      <c r="R1435" s="8">
        <f>E1435/N1435</f>
        <v>80.5</v>
      </c>
      <c r="S1435" t="str">
        <f t="shared" si="134"/>
        <v>publishing</v>
      </c>
      <c r="T1435" t="str">
        <f t="shared" si="135"/>
        <v>translations</v>
      </c>
      <c r="U1435">
        <f t="shared" si="136"/>
        <v>2016</v>
      </c>
      <c r="V1435">
        <f t="shared" si="137"/>
        <v>10</v>
      </c>
    </row>
    <row r="1436" spans="1:22" ht="28.8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7">
        <f t="shared" si="132"/>
        <v>42142.767106481479</v>
      </c>
      <c r="L1436" s="7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>
        <f>(E1436/D1436)*100</f>
        <v>9.9878048780487809</v>
      </c>
      <c r="R1436" s="8">
        <f>E1436/N1436</f>
        <v>744.5454545454545</v>
      </c>
      <c r="S1436" t="str">
        <f t="shared" si="134"/>
        <v>publishing</v>
      </c>
      <c r="T1436" t="str">
        <f t="shared" si="135"/>
        <v>translations</v>
      </c>
      <c r="U1436">
        <f t="shared" si="136"/>
        <v>2015</v>
      </c>
      <c r="V1436">
        <f t="shared" si="137"/>
        <v>5</v>
      </c>
    </row>
    <row r="1437" spans="1:22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7">
        <f t="shared" si="132"/>
        <v>42258.780324074076</v>
      </c>
      <c r="L1437" s="7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>
        <f>(E1437/D1437)*100</f>
        <v>0.1</v>
      </c>
      <c r="R1437" s="8">
        <f>E1437/N1437</f>
        <v>7.5</v>
      </c>
      <c r="S1437" t="str">
        <f t="shared" si="134"/>
        <v>publishing</v>
      </c>
      <c r="T1437" t="str">
        <f t="shared" si="135"/>
        <v>translations</v>
      </c>
      <c r="U1437">
        <f t="shared" si="136"/>
        <v>2015</v>
      </c>
      <c r="V1437">
        <f t="shared" si="137"/>
        <v>9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7">
        <f t="shared" si="132"/>
        <v>42391.35019675926</v>
      </c>
      <c r="L1438" s="7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>
        <f>(E1438/D1438)*100</f>
        <v>0.77</v>
      </c>
      <c r="R1438" s="8">
        <f>E1438/N1438</f>
        <v>38.5</v>
      </c>
      <c r="S1438" t="str">
        <f t="shared" si="134"/>
        <v>publishing</v>
      </c>
      <c r="T1438" t="str">
        <f t="shared" si="135"/>
        <v>translations</v>
      </c>
      <c r="U1438">
        <f t="shared" si="136"/>
        <v>2016</v>
      </c>
      <c r="V1438">
        <f t="shared" si="137"/>
        <v>1</v>
      </c>
    </row>
    <row r="1439" spans="1:22" ht="43.2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7">
        <f t="shared" si="132"/>
        <v>41796.531701388885</v>
      </c>
      <c r="L1439" s="7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>
        <f>(E1439/D1439)*100</f>
        <v>26.900000000000002</v>
      </c>
      <c r="R1439" s="8">
        <f>E1439/N1439</f>
        <v>36.68181818181818</v>
      </c>
      <c r="S1439" t="str">
        <f t="shared" si="134"/>
        <v>publishing</v>
      </c>
      <c r="T1439" t="str">
        <f t="shared" si="135"/>
        <v>translations</v>
      </c>
      <c r="U1439">
        <f t="shared" si="136"/>
        <v>2014</v>
      </c>
      <c r="V1439">
        <f t="shared" si="137"/>
        <v>6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7">
        <f t="shared" si="132"/>
        <v>42457.871516203704</v>
      </c>
      <c r="L1440" s="7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>
        <f>(E1440/D1440)*100</f>
        <v>3</v>
      </c>
      <c r="R1440" s="8">
        <f>E1440/N1440</f>
        <v>75</v>
      </c>
      <c r="S1440" t="str">
        <f t="shared" si="134"/>
        <v>publishing</v>
      </c>
      <c r="T1440" t="str">
        <f t="shared" si="135"/>
        <v>translations</v>
      </c>
      <c r="U1440">
        <f t="shared" si="136"/>
        <v>2016</v>
      </c>
      <c r="V1440">
        <f t="shared" si="137"/>
        <v>3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7">
        <f t="shared" si="132"/>
        <v>42040.829872685179</v>
      </c>
      <c r="L1441" s="7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>
        <f>(E1441/D1441)*100</f>
        <v>6.6055045871559637</v>
      </c>
      <c r="R1441" s="8">
        <f>E1441/N1441</f>
        <v>30</v>
      </c>
      <c r="S1441" t="str">
        <f t="shared" si="134"/>
        <v>publishing</v>
      </c>
      <c r="T1441" t="str">
        <f t="shared" si="135"/>
        <v>translations</v>
      </c>
      <c r="U1441">
        <f t="shared" si="136"/>
        <v>2015</v>
      </c>
      <c r="V1441">
        <f t="shared" si="137"/>
        <v>2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7">
        <f t="shared" si="132"/>
        <v>42486.748414351852</v>
      </c>
      <c r="L1442" s="7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>
        <f>(E1442/D1442)*100</f>
        <v>7.6923076923076927E-3</v>
      </c>
      <c r="R1442" s="8">
        <f>E1442/N1442</f>
        <v>1</v>
      </c>
      <c r="S1442" t="str">
        <f t="shared" si="134"/>
        <v>publishing</v>
      </c>
      <c r="T1442" t="str">
        <f t="shared" si="135"/>
        <v>translations</v>
      </c>
      <c r="U1442">
        <f t="shared" si="136"/>
        <v>2016</v>
      </c>
      <c r="V1442">
        <f t="shared" si="137"/>
        <v>4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7">
        <f t="shared" si="132"/>
        <v>42198.765844907408</v>
      </c>
      <c r="L1443" s="7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>
        <f>(E1443/D1443)*100</f>
        <v>1.1222222222222222</v>
      </c>
      <c r="R1443" s="8">
        <f>E1443/N1443</f>
        <v>673.33333333333337</v>
      </c>
      <c r="S1443" t="str">
        <f t="shared" si="134"/>
        <v>publishing</v>
      </c>
      <c r="T1443" t="str">
        <f t="shared" si="135"/>
        <v>translations</v>
      </c>
      <c r="U1443">
        <f t="shared" si="136"/>
        <v>2015</v>
      </c>
      <c r="V1443">
        <f t="shared" si="137"/>
        <v>7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7">
        <f t="shared" si="132"/>
        <v>42485.64534722222</v>
      </c>
      <c r="L1444" s="7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>
        <f>(E1444/D1444)*100</f>
        <v>0</v>
      </c>
      <c r="R1444" s="8" t="e">
        <f>E1444/N1444</f>
        <v>#DIV/0!</v>
      </c>
      <c r="S1444" t="str">
        <f t="shared" si="134"/>
        <v>publishing</v>
      </c>
      <c r="T1444" t="str">
        <f t="shared" si="135"/>
        <v>translations</v>
      </c>
      <c r="U1444">
        <f t="shared" si="136"/>
        <v>2016</v>
      </c>
      <c r="V1444">
        <f t="shared" si="137"/>
        <v>4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7">
        <f t="shared" si="132"/>
        <v>42707.926030092596</v>
      </c>
      <c r="L1445" s="7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>
        <f>(E1445/D1445)*100</f>
        <v>0</v>
      </c>
      <c r="R1445" s="8" t="e">
        <f>E1445/N1445</f>
        <v>#DIV/0!</v>
      </c>
      <c r="S1445" t="str">
        <f t="shared" si="134"/>
        <v>publishing</v>
      </c>
      <c r="T1445" t="str">
        <f t="shared" si="135"/>
        <v>translations</v>
      </c>
      <c r="U1445">
        <f t="shared" si="136"/>
        <v>2016</v>
      </c>
      <c r="V1445">
        <f t="shared" si="137"/>
        <v>12</v>
      </c>
    </row>
    <row r="1446" spans="1:22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7">
        <f t="shared" si="132"/>
        <v>42199.873402777783</v>
      </c>
      <c r="L1446" s="7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>
        <f>(E1446/D1446)*100</f>
        <v>0</v>
      </c>
      <c r="R1446" s="8" t="e">
        <f>E1446/N1446</f>
        <v>#DIV/0!</v>
      </c>
      <c r="S1446" t="str">
        <f t="shared" si="134"/>
        <v>publishing</v>
      </c>
      <c r="T1446" t="str">
        <f t="shared" si="135"/>
        <v>translations</v>
      </c>
      <c r="U1446">
        <f t="shared" si="136"/>
        <v>2015</v>
      </c>
      <c r="V1446">
        <f t="shared" si="137"/>
        <v>7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7">
        <f t="shared" si="132"/>
        <v>42139.542303240742</v>
      </c>
      <c r="L1447" s="7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>
        <f>(E1447/D1447)*100</f>
        <v>0</v>
      </c>
      <c r="R1447" s="8" t="e">
        <f>E1447/N1447</f>
        <v>#DIV/0!</v>
      </c>
      <c r="S1447" t="str">
        <f t="shared" si="134"/>
        <v>publishing</v>
      </c>
      <c r="T1447" t="str">
        <f t="shared" si="135"/>
        <v>translations</v>
      </c>
      <c r="U1447">
        <f t="shared" si="136"/>
        <v>2015</v>
      </c>
      <c r="V1447">
        <f t="shared" si="137"/>
        <v>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7">
        <f t="shared" si="132"/>
        <v>42461.447662037041</v>
      </c>
      <c r="L1448" s="7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>
        <f>(E1448/D1448)*100</f>
        <v>0</v>
      </c>
      <c r="R1448" s="8" t="e">
        <f>E1448/N1448</f>
        <v>#DIV/0!</v>
      </c>
      <c r="S1448" t="str">
        <f t="shared" si="134"/>
        <v>publishing</v>
      </c>
      <c r="T1448" t="str">
        <f t="shared" si="135"/>
        <v>translations</v>
      </c>
      <c r="U1448">
        <f t="shared" si="136"/>
        <v>2016</v>
      </c>
      <c r="V1448">
        <f t="shared" si="137"/>
        <v>4</v>
      </c>
    </row>
    <row r="1449" spans="1:22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7">
        <f t="shared" si="132"/>
        <v>42529.730717592596</v>
      </c>
      <c r="L1449" s="7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>
        <f>(E1449/D1449)*100</f>
        <v>1.4999999999999999E-2</v>
      </c>
      <c r="R1449" s="8">
        <f>E1449/N1449</f>
        <v>25</v>
      </c>
      <c r="S1449" t="str">
        <f t="shared" si="134"/>
        <v>publishing</v>
      </c>
      <c r="T1449" t="str">
        <f t="shared" si="135"/>
        <v>translations</v>
      </c>
      <c r="U1449">
        <f t="shared" si="136"/>
        <v>2016</v>
      </c>
      <c r="V1449">
        <f t="shared" si="137"/>
        <v>6</v>
      </c>
    </row>
    <row r="1450" spans="1:22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7">
        <f t="shared" si="132"/>
        <v>42115.936550925922</v>
      </c>
      <c r="L1450" s="7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>
        <f>(E1450/D1450)*100</f>
        <v>0</v>
      </c>
      <c r="R1450" s="8" t="e">
        <f>E1450/N1450</f>
        <v>#DIV/0!</v>
      </c>
      <c r="S1450" t="str">
        <f t="shared" si="134"/>
        <v>publishing</v>
      </c>
      <c r="T1450" t="str">
        <f t="shared" si="135"/>
        <v>translations</v>
      </c>
      <c r="U1450">
        <f t="shared" si="136"/>
        <v>2015</v>
      </c>
      <c r="V1450">
        <f t="shared" si="137"/>
        <v>4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7">
        <f t="shared" si="132"/>
        <v>42086.811400462961</v>
      </c>
      <c r="L1451" s="7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>
        <f>(E1451/D1451)*100</f>
        <v>0</v>
      </c>
      <c r="R1451" s="8" t="e">
        <f>E1451/N1451</f>
        <v>#DIV/0!</v>
      </c>
      <c r="S1451" t="str">
        <f t="shared" si="134"/>
        <v>publishing</v>
      </c>
      <c r="T1451" t="str">
        <f t="shared" si="135"/>
        <v>translations</v>
      </c>
      <c r="U1451">
        <f t="shared" si="136"/>
        <v>2015</v>
      </c>
      <c r="V1451">
        <f t="shared" si="137"/>
        <v>3</v>
      </c>
    </row>
    <row r="1452" spans="1:22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7">
        <f t="shared" si="132"/>
        <v>42390.171261574069</v>
      </c>
      <c r="L1452" s="7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>
        <f>(E1452/D1452)*100</f>
        <v>1E-3</v>
      </c>
      <c r="R1452" s="8">
        <f>E1452/N1452</f>
        <v>1</v>
      </c>
      <c r="S1452" t="str">
        <f t="shared" si="134"/>
        <v>publishing</v>
      </c>
      <c r="T1452" t="str">
        <f t="shared" si="135"/>
        <v>translations</v>
      </c>
      <c r="U1452">
        <f t="shared" si="136"/>
        <v>2016</v>
      </c>
      <c r="V1452">
        <f t="shared" si="137"/>
        <v>1</v>
      </c>
    </row>
    <row r="1453" spans="1:22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7">
        <f t="shared" si="132"/>
        <v>41931.959016203706</v>
      </c>
      <c r="L1453" s="7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>
        <f>(E1453/D1453)*100</f>
        <v>1.0554089709762533E-2</v>
      </c>
      <c r="R1453" s="8">
        <f>E1453/N1453</f>
        <v>1</v>
      </c>
      <c r="S1453" t="str">
        <f t="shared" si="134"/>
        <v>publishing</v>
      </c>
      <c r="T1453" t="str">
        <f t="shared" si="135"/>
        <v>translations</v>
      </c>
      <c r="U1453">
        <f t="shared" si="136"/>
        <v>2014</v>
      </c>
      <c r="V1453">
        <f t="shared" si="137"/>
        <v>10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7">
        <f t="shared" si="132"/>
        <v>41818.703275462962</v>
      </c>
      <c r="L1454" s="7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>
        <f>(E1454/D1454)*100</f>
        <v>0</v>
      </c>
      <c r="R1454" s="8" t="e">
        <f>E1454/N1454</f>
        <v>#DIV/0!</v>
      </c>
      <c r="S1454" t="str">
        <f t="shared" si="134"/>
        <v>publishing</v>
      </c>
      <c r="T1454" t="str">
        <f t="shared" si="135"/>
        <v>translations</v>
      </c>
      <c r="U1454">
        <f t="shared" si="136"/>
        <v>2014</v>
      </c>
      <c r="V1454">
        <f t="shared" si="137"/>
        <v>6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7">
        <f t="shared" si="132"/>
        <v>42795.696145833332</v>
      </c>
      <c r="L1455" s="7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>
        <f>(E1455/D1455)*100</f>
        <v>0</v>
      </c>
      <c r="R1455" s="8" t="e">
        <f>E1455/N1455</f>
        <v>#DIV/0!</v>
      </c>
      <c r="S1455" t="str">
        <f t="shared" si="134"/>
        <v>publishing</v>
      </c>
      <c r="T1455" t="str">
        <f t="shared" si="135"/>
        <v>translations</v>
      </c>
      <c r="U1455">
        <f t="shared" si="136"/>
        <v>2017</v>
      </c>
      <c r="V1455">
        <f t="shared" si="137"/>
        <v>3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7">
        <f t="shared" si="132"/>
        <v>42463.866666666669</v>
      </c>
      <c r="L1456" s="7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>
        <f>(E1456/D1456)*100</f>
        <v>0.85714285714285721</v>
      </c>
      <c r="R1456" s="8">
        <f>E1456/N1456</f>
        <v>15</v>
      </c>
      <c r="S1456" t="str">
        <f t="shared" si="134"/>
        <v>publishing</v>
      </c>
      <c r="T1456" t="str">
        <f t="shared" si="135"/>
        <v>translations</v>
      </c>
      <c r="U1456">
        <f t="shared" si="136"/>
        <v>2016</v>
      </c>
      <c r="V1456">
        <f t="shared" si="137"/>
        <v>4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7">
        <f t="shared" si="132"/>
        <v>41832.672685185185</v>
      </c>
      <c r="L1457" s="7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>
        <f>(E1457/D1457)*100</f>
        <v>10.5</v>
      </c>
      <c r="R1457" s="8">
        <f>E1457/N1457</f>
        <v>225</v>
      </c>
      <c r="S1457" t="str">
        <f t="shared" si="134"/>
        <v>publishing</v>
      </c>
      <c r="T1457" t="str">
        <f t="shared" si="135"/>
        <v>translations</v>
      </c>
      <c r="U1457">
        <f t="shared" si="136"/>
        <v>2014</v>
      </c>
      <c r="V1457">
        <f t="shared" si="137"/>
        <v>7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7">
        <f t="shared" si="132"/>
        <v>42708.668576388889</v>
      </c>
      <c r="L1458" s="7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>
        <f>(E1458/D1458)*100</f>
        <v>2.9000000000000004</v>
      </c>
      <c r="R1458" s="8">
        <f>E1458/N1458</f>
        <v>48.333333333333336</v>
      </c>
      <c r="S1458" t="str">
        <f t="shared" si="134"/>
        <v>publishing</v>
      </c>
      <c r="T1458" t="str">
        <f t="shared" si="135"/>
        <v>translations</v>
      </c>
      <c r="U1458">
        <f t="shared" si="136"/>
        <v>2016</v>
      </c>
      <c r="V1458">
        <f t="shared" si="137"/>
        <v>12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7">
        <f t="shared" si="132"/>
        <v>42289.89634259259</v>
      </c>
      <c r="L1459" s="7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>
        <f>(E1459/D1459)*100</f>
        <v>0</v>
      </c>
      <c r="R1459" s="8" t="e">
        <f>E1459/N1459</f>
        <v>#DIV/0!</v>
      </c>
      <c r="S1459" t="str">
        <f t="shared" si="134"/>
        <v>publishing</v>
      </c>
      <c r="T1459" t="str">
        <f t="shared" si="135"/>
        <v>translations</v>
      </c>
      <c r="U1459">
        <f t="shared" si="136"/>
        <v>2015</v>
      </c>
      <c r="V1459">
        <f t="shared" si="137"/>
        <v>10</v>
      </c>
    </row>
    <row r="1460" spans="1:22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7">
        <f t="shared" si="132"/>
        <v>41831.705555555556</v>
      </c>
      <c r="L1460" s="7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>
        <f>(E1460/D1460)*100</f>
        <v>0</v>
      </c>
      <c r="R1460" s="8" t="e">
        <f>E1460/N1460</f>
        <v>#DIV/0!</v>
      </c>
      <c r="S1460" t="str">
        <f t="shared" si="134"/>
        <v>publishing</v>
      </c>
      <c r="T1460" t="str">
        <f t="shared" si="135"/>
        <v>translations</v>
      </c>
      <c r="U1460">
        <f t="shared" si="136"/>
        <v>2014</v>
      </c>
      <c r="V1460">
        <f t="shared" si="137"/>
        <v>7</v>
      </c>
    </row>
    <row r="1461" spans="1:22" ht="28.8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7">
        <f t="shared" si="132"/>
        <v>42312.204814814817</v>
      </c>
      <c r="L1461" s="7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>
        <f>(E1461/D1461)*100</f>
        <v>0</v>
      </c>
      <c r="R1461" s="8" t="e">
        <f>E1461/N1461</f>
        <v>#DIV/0!</v>
      </c>
      <c r="S1461" t="str">
        <f t="shared" si="134"/>
        <v>publishing</v>
      </c>
      <c r="T1461" t="str">
        <f t="shared" si="135"/>
        <v>translations</v>
      </c>
      <c r="U1461">
        <f t="shared" si="136"/>
        <v>2015</v>
      </c>
      <c r="V1461">
        <f t="shared" si="137"/>
        <v>11</v>
      </c>
    </row>
    <row r="1462" spans="1:22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7">
        <f t="shared" si="132"/>
        <v>41915.896967592591</v>
      </c>
      <c r="L1462" s="7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>
        <f>(E1462/D1462)*100</f>
        <v>0</v>
      </c>
      <c r="R1462" s="8" t="e">
        <f>E1462/N1462</f>
        <v>#DIV/0!</v>
      </c>
      <c r="S1462" t="str">
        <f t="shared" si="134"/>
        <v>publishing</v>
      </c>
      <c r="T1462" t="str">
        <f t="shared" si="135"/>
        <v>translations</v>
      </c>
      <c r="U1462">
        <f t="shared" si="136"/>
        <v>2014</v>
      </c>
      <c r="V1462">
        <f t="shared" si="137"/>
        <v>10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7">
        <f t="shared" si="132"/>
        <v>41899.645300925928</v>
      </c>
      <c r="L1463" s="7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>
        <f>(E1463/D1463)*100</f>
        <v>101.24459999999999</v>
      </c>
      <c r="R1463" s="8">
        <f>E1463/N1463</f>
        <v>44.66673529411765</v>
      </c>
      <c r="S1463" t="str">
        <f t="shared" si="134"/>
        <v>publishing</v>
      </c>
      <c r="T1463" t="str">
        <f t="shared" si="135"/>
        <v>radio &amp; podcasts</v>
      </c>
      <c r="U1463">
        <f t="shared" si="136"/>
        <v>2014</v>
      </c>
      <c r="V1463">
        <f t="shared" si="137"/>
        <v>9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7">
        <f t="shared" si="132"/>
        <v>41344.662858796299</v>
      </c>
      <c r="L1464" s="7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>
        <f>(E1464/D1464)*100</f>
        <v>108.5175</v>
      </c>
      <c r="R1464" s="8">
        <f>E1464/N1464</f>
        <v>28.937999999999999</v>
      </c>
      <c r="S1464" t="str">
        <f t="shared" si="134"/>
        <v>publishing</v>
      </c>
      <c r="T1464" t="str">
        <f t="shared" si="135"/>
        <v>radio &amp; podcasts</v>
      </c>
      <c r="U1464">
        <f t="shared" si="136"/>
        <v>2013</v>
      </c>
      <c r="V1464">
        <f t="shared" si="137"/>
        <v>3</v>
      </c>
    </row>
    <row r="1465" spans="1:22" ht="28.8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7">
        <f t="shared" si="132"/>
        <v>41326.911319444444</v>
      </c>
      <c r="L1465" s="7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>
        <f>(E1465/D1465)*100</f>
        <v>147.66666666666666</v>
      </c>
      <c r="R1465" s="8">
        <f>E1465/N1465</f>
        <v>35.44</v>
      </c>
      <c r="S1465" t="str">
        <f t="shared" si="134"/>
        <v>publishing</v>
      </c>
      <c r="T1465" t="str">
        <f t="shared" si="135"/>
        <v>radio &amp; podcasts</v>
      </c>
      <c r="U1465">
        <f t="shared" si="136"/>
        <v>2013</v>
      </c>
      <c r="V1465">
        <f t="shared" si="137"/>
        <v>2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7">
        <f t="shared" si="132"/>
        <v>41291.661550925928</v>
      </c>
      <c r="L1466" s="7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>
        <f>(E1466/D1466)*100</f>
        <v>163.19999999999999</v>
      </c>
      <c r="R1466" s="8">
        <f>E1466/N1466</f>
        <v>34.871794871794869</v>
      </c>
      <c r="S1466" t="str">
        <f t="shared" si="134"/>
        <v>publishing</v>
      </c>
      <c r="T1466" t="str">
        <f t="shared" si="135"/>
        <v>radio &amp; podcasts</v>
      </c>
      <c r="U1466">
        <f t="shared" si="136"/>
        <v>2013</v>
      </c>
      <c r="V1466">
        <f t="shared" si="137"/>
        <v>1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7">
        <f t="shared" si="132"/>
        <v>40959.734398148146</v>
      </c>
      <c r="L1467" s="7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>
        <f>(E1467/D1467)*100</f>
        <v>456.41449999999998</v>
      </c>
      <c r="R1467" s="8">
        <f>E1467/N1467</f>
        <v>52.622732513451197</v>
      </c>
      <c r="S1467" t="str">
        <f t="shared" si="134"/>
        <v>publishing</v>
      </c>
      <c r="T1467" t="str">
        <f t="shared" si="135"/>
        <v>radio &amp; podcasts</v>
      </c>
      <c r="U1467">
        <f t="shared" si="136"/>
        <v>2012</v>
      </c>
      <c r="V1467">
        <f t="shared" si="137"/>
        <v>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7">
        <f t="shared" si="132"/>
        <v>42340.172060185185</v>
      </c>
      <c r="L1468" s="7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>
        <f>(E1468/D1468)*100</f>
        <v>107.87731249999999</v>
      </c>
      <c r="R1468" s="8">
        <f>E1468/N1468</f>
        <v>69.598266129032254</v>
      </c>
      <c r="S1468" t="str">
        <f t="shared" si="134"/>
        <v>publishing</v>
      </c>
      <c r="T1468" t="str">
        <f t="shared" si="135"/>
        <v>radio &amp; podcasts</v>
      </c>
      <c r="U1468">
        <f t="shared" si="136"/>
        <v>2015</v>
      </c>
      <c r="V1468">
        <f t="shared" si="137"/>
        <v>12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7">
        <f t="shared" si="132"/>
        <v>40933.80190972222</v>
      </c>
      <c r="L1469" s="7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>
        <f>(E1469/D1469)*100</f>
        <v>115.08</v>
      </c>
      <c r="R1469" s="8">
        <f>E1469/N1469</f>
        <v>76.72</v>
      </c>
      <c r="S1469" t="str">
        <f t="shared" si="134"/>
        <v>publishing</v>
      </c>
      <c r="T1469" t="str">
        <f t="shared" si="135"/>
        <v>radio &amp; podcasts</v>
      </c>
      <c r="U1469">
        <f t="shared" si="136"/>
        <v>2012</v>
      </c>
      <c r="V1469">
        <f t="shared" si="137"/>
        <v>1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7">
        <f t="shared" si="132"/>
        <v>40646.014456018522</v>
      </c>
      <c r="L1470" s="7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>
        <f>(E1470/D1470)*100</f>
        <v>102.36842105263158</v>
      </c>
      <c r="R1470" s="8">
        <f>E1470/N1470</f>
        <v>33.191126279863482</v>
      </c>
      <c r="S1470" t="str">
        <f t="shared" si="134"/>
        <v>publishing</v>
      </c>
      <c r="T1470" t="str">
        <f t="shared" si="135"/>
        <v>radio &amp; podcasts</v>
      </c>
      <c r="U1470">
        <f t="shared" si="136"/>
        <v>2011</v>
      </c>
      <c r="V1470">
        <f t="shared" si="137"/>
        <v>4</v>
      </c>
    </row>
    <row r="1471" spans="1:22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7">
        <f t="shared" si="132"/>
        <v>41290.598483796297</v>
      </c>
      <c r="L1471" s="7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>
        <f>(E1471/D1471)*100</f>
        <v>108.42485875706214</v>
      </c>
      <c r="R1471" s="8">
        <f>E1471/N1471</f>
        <v>149.46417445482865</v>
      </c>
      <c r="S1471" t="str">
        <f t="shared" si="134"/>
        <v>publishing</v>
      </c>
      <c r="T1471" t="str">
        <f t="shared" si="135"/>
        <v>radio &amp; podcasts</v>
      </c>
      <c r="U1471">
        <f t="shared" si="136"/>
        <v>2013</v>
      </c>
      <c r="V1471">
        <f t="shared" si="137"/>
        <v>1</v>
      </c>
    </row>
    <row r="1472" spans="1:22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7">
        <f t="shared" si="132"/>
        <v>41250.827118055553</v>
      </c>
      <c r="L1472" s="7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>
        <f>(E1472/D1472)*100</f>
        <v>125.13333333333334</v>
      </c>
      <c r="R1472" s="8">
        <f>E1472/N1472</f>
        <v>23.172839506172838</v>
      </c>
      <c r="S1472" t="str">
        <f t="shared" si="134"/>
        <v>publishing</v>
      </c>
      <c r="T1472" t="str">
        <f t="shared" si="135"/>
        <v>radio &amp; podcasts</v>
      </c>
      <c r="U1472">
        <f t="shared" si="136"/>
        <v>2012</v>
      </c>
      <c r="V1472">
        <f t="shared" si="137"/>
        <v>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7">
        <f t="shared" si="132"/>
        <v>42073.957569444443</v>
      </c>
      <c r="L1473" s="7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>
        <f>(E1473/D1473)*100</f>
        <v>103.840625</v>
      </c>
      <c r="R1473" s="8">
        <f>E1473/N1473</f>
        <v>96.877551020408163</v>
      </c>
      <c r="S1473" t="str">
        <f t="shared" si="134"/>
        <v>publishing</v>
      </c>
      <c r="T1473" t="str">
        <f t="shared" si="135"/>
        <v>radio &amp; podcasts</v>
      </c>
      <c r="U1473">
        <f t="shared" si="136"/>
        <v>2015</v>
      </c>
      <c r="V1473">
        <f t="shared" si="137"/>
        <v>3</v>
      </c>
    </row>
    <row r="1474" spans="1:22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7">
        <f t="shared" si="132"/>
        <v>41533.542858796296</v>
      </c>
      <c r="L1474" s="7">
        <f t="shared" si="133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>
        <f>(E1474/D1474)*100</f>
        <v>138.70400000000001</v>
      </c>
      <c r="R1474" s="8">
        <f>E1474/N1474</f>
        <v>103.20238095238095</v>
      </c>
      <c r="S1474" t="str">
        <f t="shared" si="134"/>
        <v>publishing</v>
      </c>
      <c r="T1474" t="str">
        <f t="shared" si="135"/>
        <v>radio &amp; podcasts</v>
      </c>
      <c r="U1474">
        <f t="shared" si="136"/>
        <v>2013</v>
      </c>
      <c r="V1474">
        <f t="shared" si="137"/>
        <v>9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7">
        <f t="shared" ref="K1475:K1538" si="138">(((J1475/60)/60/24)+DATE(1970,1,1))</f>
        <v>40939.979618055557</v>
      </c>
      <c r="L1475" s="7">
        <f t="shared" ref="L1475:L1538" si="139">(((I1475/60)/60/24)+DATE(1970,1,1))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>
        <f>(E1475/D1475)*100</f>
        <v>120.51600000000001</v>
      </c>
      <c r="R1475" s="8">
        <f>E1475/N1475</f>
        <v>38.462553191489363</v>
      </c>
      <c r="S1475" t="str">
        <f t="shared" ref="S1475:S1538" si="140">LEFT(P1475,SEARCH("/",P1475,1)-1)</f>
        <v>publishing</v>
      </c>
      <c r="T1475" t="str">
        <f t="shared" ref="T1475:T1538" si="141">RIGHT(P1475,LEN(P1475) -FIND("/",P1475))</f>
        <v>radio &amp; podcasts</v>
      </c>
      <c r="U1475">
        <f t="shared" ref="U1475:U1538" si="142">YEAR(K1475)</f>
        <v>2012</v>
      </c>
      <c r="V1475">
        <f t="shared" ref="V1475:V1538" si="143">MONTH(K1475)</f>
        <v>1</v>
      </c>
    </row>
    <row r="1476" spans="1:22" ht="28.8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7">
        <f t="shared" si="138"/>
        <v>41500.727916666663</v>
      </c>
      <c r="L1476" s="7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>
        <f>(E1476/D1476)*100</f>
        <v>112.26666666666667</v>
      </c>
      <c r="R1476" s="8">
        <f>E1476/N1476</f>
        <v>44.315789473684212</v>
      </c>
      <c r="S1476" t="str">
        <f t="shared" si="140"/>
        <v>publishing</v>
      </c>
      <c r="T1476" t="str">
        <f t="shared" si="141"/>
        <v>radio &amp; podcasts</v>
      </c>
      <c r="U1476">
        <f t="shared" si="142"/>
        <v>2013</v>
      </c>
      <c r="V1476">
        <f t="shared" si="143"/>
        <v>8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7">
        <f t="shared" si="138"/>
        <v>41960.722951388889</v>
      </c>
      <c r="L1477" s="7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>
        <f>(E1477/D1477)*100</f>
        <v>188.66966666666667</v>
      </c>
      <c r="R1477" s="8">
        <f>E1477/N1477</f>
        <v>64.173356009070289</v>
      </c>
      <c r="S1477" t="str">
        <f t="shared" si="140"/>
        <v>publishing</v>
      </c>
      <c r="T1477" t="str">
        <f t="shared" si="141"/>
        <v>radio &amp; podcasts</v>
      </c>
      <c r="U1477">
        <f t="shared" si="142"/>
        <v>2014</v>
      </c>
      <c r="V1477">
        <f t="shared" si="143"/>
        <v>11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7">
        <f t="shared" si="138"/>
        <v>40766.041921296295</v>
      </c>
      <c r="L1478" s="7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>
        <f>(E1478/D1478)*100</f>
        <v>661.55466666666666</v>
      </c>
      <c r="R1478" s="8">
        <f>E1478/N1478</f>
        <v>43.333275109170302</v>
      </c>
      <c r="S1478" t="str">
        <f t="shared" si="140"/>
        <v>publishing</v>
      </c>
      <c r="T1478" t="str">
        <f t="shared" si="141"/>
        <v>radio &amp; podcasts</v>
      </c>
      <c r="U1478">
        <f t="shared" si="142"/>
        <v>2011</v>
      </c>
      <c r="V1478">
        <f t="shared" si="143"/>
        <v>8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7">
        <f t="shared" si="138"/>
        <v>40840.615787037037</v>
      </c>
      <c r="L1479" s="7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>
        <f>(E1479/D1479)*100</f>
        <v>111.31</v>
      </c>
      <c r="R1479" s="8">
        <f>E1479/N1479</f>
        <v>90.495934959349597</v>
      </c>
      <c r="S1479" t="str">
        <f t="shared" si="140"/>
        <v>publishing</v>
      </c>
      <c r="T1479" t="str">
        <f t="shared" si="141"/>
        <v>radio &amp; podcasts</v>
      </c>
      <c r="U1479">
        <f t="shared" si="142"/>
        <v>2011</v>
      </c>
      <c r="V1479">
        <f t="shared" si="143"/>
        <v>10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7">
        <f t="shared" si="138"/>
        <v>41394.871678240743</v>
      </c>
      <c r="L1480" s="7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>
        <f>(E1480/D1480)*100</f>
        <v>1181.6142199999999</v>
      </c>
      <c r="R1480" s="8">
        <f>E1480/N1480</f>
        <v>29.187190495010373</v>
      </c>
      <c r="S1480" t="str">
        <f t="shared" si="140"/>
        <v>publishing</v>
      </c>
      <c r="T1480" t="str">
        <f t="shared" si="141"/>
        <v>radio &amp; podcasts</v>
      </c>
      <c r="U1480">
        <f t="shared" si="142"/>
        <v>2013</v>
      </c>
      <c r="V1480">
        <f t="shared" si="143"/>
        <v>4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7">
        <f t="shared" si="138"/>
        <v>41754.745243055557</v>
      </c>
      <c r="L1481" s="7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>
        <f>(E1481/D1481)*100</f>
        <v>137.375</v>
      </c>
      <c r="R1481" s="8">
        <f>E1481/N1481</f>
        <v>30.95774647887324</v>
      </c>
      <c r="S1481" t="str">
        <f t="shared" si="140"/>
        <v>publishing</v>
      </c>
      <c r="T1481" t="str">
        <f t="shared" si="141"/>
        <v>radio &amp; podcasts</v>
      </c>
      <c r="U1481">
        <f t="shared" si="142"/>
        <v>2014</v>
      </c>
      <c r="V1481">
        <f t="shared" si="143"/>
        <v>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7">
        <f t="shared" si="138"/>
        <v>41464.934016203704</v>
      </c>
      <c r="L1482" s="7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>
        <f>(E1482/D1482)*100</f>
        <v>117.04040000000001</v>
      </c>
      <c r="R1482" s="8">
        <f>E1482/N1482</f>
        <v>92.157795275590544</v>
      </c>
      <c r="S1482" t="str">
        <f t="shared" si="140"/>
        <v>publishing</v>
      </c>
      <c r="T1482" t="str">
        <f t="shared" si="141"/>
        <v>radio &amp; podcasts</v>
      </c>
      <c r="U1482">
        <f t="shared" si="142"/>
        <v>2013</v>
      </c>
      <c r="V1482">
        <f t="shared" si="143"/>
        <v>7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7">
        <f t="shared" si="138"/>
        <v>41550.922974537039</v>
      </c>
      <c r="L1483" s="7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>
        <f>(E1483/D1483)*100</f>
        <v>2.1</v>
      </c>
      <c r="R1483" s="8">
        <f>E1483/N1483</f>
        <v>17.5</v>
      </c>
      <c r="S1483" t="str">
        <f t="shared" si="140"/>
        <v>publishing</v>
      </c>
      <c r="T1483" t="str">
        <f t="shared" si="141"/>
        <v>fiction</v>
      </c>
      <c r="U1483">
        <f t="shared" si="142"/>
        <v>2013</v>
      </c>
      <c r="V1483">
        <f t="shared" si="143"/>
        <v>10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7">
        <f t="shared" si="138"/>
        <v>41136.85805555556</v>
      </c>
      <c r="L1484" s="7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>
        <f>(E1484/D1484)*100</f>
        <v>0.1</v>
      </c>
      <c r="R1484" s="8">
        <f>E1484/N1484</f>
        <v>5</v>
      </c>
      <c r="S1484" t="str">
        <f t="shared" si="140"/>
        <v>publishing</v>
      </c>
      <c r="T1484" t="str">
        <f t="shared" si="141"/>
        <v>fiction</v>
      </c>
      <c r="U1484">
        <f t="shared" si="142"/>
        <v>2012</v>
      </c>
      <c r="V1484">
        <f t="shared" si="143"/>
        <v>8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7">
        <f t="shared" si="138"/>
        <v>42548.192997685182</v>
      </c>
      <c r="L1485" s="7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>
        <f>(E1485/D1485)*100</f>
        <v>0.7142857142857143</v>
      </c>
      <c r="R1485" s="8">
        <f>E1485/N1485</f>
        <v>25</v>
      </c>
      <c r="S1485" t="str">
        <f t="shared" si="140"/>
        <v>publishing</v>
      </c>
      <c r="T1485" t="str">
        <f t="shared" si="141"/>
        <v>fiction</v>
      </c>
      <c r="U1485">
        <f t="shared" si="142"/>
        <v>2016</v>
      </c>
      <c r="V1485">
        <f t="shared" si="143"/>
        <v>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7">
        <f t="shared" si="138"/>
        <v>41053.200960648144</v>
      </c>
      <c r="L1486" s="7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>
        <f>(E1486/D1486)*100</f>
        <v>0</v>
      </c>
      <c r="R1486" s="8" t="e">
        <f>E1486/N1486</f>
        <v>#DIV/0!</v>
      </c>
      <c r="S1486" t="str">
        <f t="shared" si="140"/>
        <v>publishing</v>
      </c>
      <c r="T1486" t="str">
        <f t="shared" si="141"/>
        <v>fiction</v>
      </c>
      <c r="U1486">
        <f t="shared" si="142"/>
        <v>2012</v>
      </c>
      <c r="V1486">
        <f t="shared" si="143"/>
        <v>5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7">
        <f t="shared" si="138"/>
        <v>42130.795983796299</v>
      </c>
      <c r="L1487" s="7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>
        <f>(E1487/D1487)*100</f>
        <v>2.2388059701492535</v>
      </c>
      <c r="R1487" s="8">
        <f>E1487/N1487</f>
        <v>50</v>
      </c>
      <c r="S1487" t="str">
        <f t="shared" si="140"/>
        <v>publishing</v>
      </c>
      <c r="T1487" t="str">
        <f t="shared" si="141"/>
        <v>fiction</v>
      </c>
      <c r="U1487">
        <f t="shared" si="142"/>
        <v>2015</v>
      </c>
      <c r="V1487">
        <f t="shared" si="143"/>
        <v>5</v>
      </c>
    </row>
    <row r="1488" spans="1:22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7">
        <f t="shared" si="138"/>
        <v>42032.168530092589</v>
      </c>
      <c r="L1488" s="7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>
        <f>(E1488/D1488)*100</f>
        <v>0.24</v>
      </c>
      <c r="R1488" s="8">
        <f>E1488/N1488</f>
        <v>16</v>
      </c>
      <c r="S1488" t="str">
        <f t="shared" si="140"/>
        <v>publishing</v>
      </c>
      <c r="T1488" t="str">
        <f t="shared" si="141"/>
        <v>fiction</v>
      </c>
      <c r="U1488">
        <f t="shared" si="142"/>
        <v>2015</v>
      </c>
      <c r="V1488">
        <f t="shared" si="143"/>
        <v>1</v>
      </c>
    </row>
    <row r="1489" spans="1:22" ht="28.8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7">
        <f t="shared" si="138"/>
        <v>42554.917488425926</v>
      </c>
      <c r="L1489" s="7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>
        <f>(E1489/D1489)*100</f>
        <v>0</v>
      </c>
      <c r="R1489" s="8" t="e">
        <f>E1489/N1489</f>
        <v>#DIV/0!</v>
      </c>
      <c r="S1489" t="str">
        <f t="shared" si="140"/>
        <v>publishing</v>
      </c>
      <c r="T1489" t="str">
        <f t="shared" si="141"/>
        <v>fiction</v>
      </c>
      <c r="U1489">
        <f t="shared" si="142"/>
        <v>2016</v>
      </c>
      <c r="V1489">
        <f t="shared" si="143"/>
        <v>7</v>
      </c>
    </row>
    <row r="1490" spans="1:22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7">
        <f t="shared" si="138"/>
        <v>41614.563194444447</v>
      </c>
      <c r="L1490" s="7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>
        <f>(E1490/D1490)*100</f>
        <v>2.4</v>
      </c>
      <c r="R1490" s="8">
        <f>E1490/N1490</f>
        <v>60</v>
      </c>
      <c r="S1490" t="str">
        <f t="shared" si="140"/>
        <v>publishing</v>
      </c>
      <c r="T1490" t="str">
        <f t="shared" si="141"/>
        <v>fiction</v>
      </c>
      <c r="U1490">
        <f t="shared" si="142"/>
        <v>2013</v>
      </c>
      <c r="V1490">
        <f t="shared" si="143"/>
        <v>12</v>
      </c>
    </row>
    <row r="1491" spans="1:22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7">
        <f t="shared" si="138"/>
        <v>41198.611712962964</v>
      </c>
      <c r="L1491" s="7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>
        <f>(E1491/D1491)*100</f>
        <v>0</v>
      </c>
      <c r="R1491" s="8" t="e">
        <f>E1491/N1491</f>
        <v>#DIV/0!</v>
      </c>
      <c r="S1491" t="str">
        <f t="shared" si="140"/>
        <v>publishing</v>
      </c>
      <c r="T1491" t="str">
        <f t="shared" si="141"/>
        <v>fiction</v>
      </c>
      <c r="U1491">
        <f t="shared" si="142"/>
        <v>2012</v>
      </c>
      <c r="V1491">
        <f t="shared" si="143"/>
        <v>10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7">
        <f t="shared" si="138"/>
        <v>41520.561041666668</v>
      </c>
      <c r="L1492" s="7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>
        <f>(E1492/D1492)*100</f>
        <v>30.862068965517242</v>
      </c>
      <c r="R1492" s="8">
        <f>E1492/N1492</f>
        <v>47.10526315789474</v>
      </c>
      <c r="S1492" t="str">
        <f t="shared" si="140"/>
        <v>publishing</v>
      </c>
      <c r="T1492" t="str">
        <f t="shared" si="141"/>
        <v>fiction</v>
      </c>
      <c r="U1492">
        <f t="shared" si="142"/>
        <v>2013</v>
      </c>
      <c r="V1492">
        <f t="shared" si="143"/>
        <v>9</v>
      </c>
    </row>
    <row r="1493" spans="1:22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7">
        <f t="shared" si="138"/>
        <v>41991.713460648149</v>
      </c>
      <c r="L1493" s="7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>
        <f>(E1493/D1493)*100</f>
        <v>8.3333333333333321</v>
      </c>
      <c r="R1493" s="8">
        <f>E1493/N1493</f>
        <v>100</v>
      </c>
      <c r="S1493" t="str">
        <f t="shared" si="140"/>
        <v>publishing</v>
      </c>
      <c r="T1493" t="str">
        <f t="shared" si="141"/>
        <v>fiction</v>
      </c>
      <c r="U1493">
        <f t="shared" si="142"/>
        <v>2014</v>
      </c>
      <c r="V1493">
        <f t="shared" si="143"/>
        <v>12</v>
      </c>
    </row>
    <row r="1494" spans="1:22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7">
        <f t="shared" si="138"/>
        <v>40682.884791666671</v>
      </c>
      <c r="L1494" s="7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>
        <f>(E1494/D1494)*100</f>
        <v>0.75</v>
      </c>
      <c r="R1494" s="8">
        <f>E1494/N1494</f>
        <v>15</v>
      </c>
      <c r="S1494" t="str">
        <f t="shared" si="140"/>
        <v>publishing</v>
      </c>
      <c r="T1494" t="str">
        <f t="shared" si="141"/>
        <v>fiction</v>
      </c>
      <c r="U1494">
        <f t="shared" si="142"/>
        <v>2011</v>
      </c>
      <c r="V1494">
        <f t="shared" si="143"/>
        <v>5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7">
        <f t="shared" si="138"/>
        <v>41411.866608796299</v>
      </c>
      <c r="L1495" s="7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>
        <f>(E1495/D1495)*100</f>
        <v>0</v>
      </c>
      <c r="R1495" s="8" t="e">
        <f>E1495/N1495</f>
        <v>#DIV/0!</v>
      </c>
      <c r="S1495" t="str">
        <f t="shared" si="140"/>
        <v>publishing</v>
      </c>
      <c r="T1495" t="str">
        <f t="shared" si="141"/>
        <v>fiction</v>
      </c>
      <c r="U1495">
        <f t="shared" si="142"/>
        <v>2013</v>
      </c>
      <c r="V1495">
        <f t="shared" si="143"/>
        <v>5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7">
        <f t="shared" si="138"/>
        <v>42067.722372685181</v>
      </c>
      <c r="L1496" s="7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>
        <f>(E1496/D1496)*100</f>
        <v>8.9</v>
      </c>
      <c r="R1496" s="8">
        <f>E1496/N1496</f>
        <v>40.454545454545453</v>
      </c>
      <c r="S1496" t="str">
        <f t="shared" si="140"/>
        <v>publishing</v>
      </c>
      <c r="T1496" t="str">
        <f t="shared" si="141"/>
        <v>fiction</v>
      </c>
      <c r="U1496">
        <f t="shared" si="142"/>
        <v>2015</v>
      </c>
      <c r="V1496">
        <f t="shared" si="143"/>
        <v>3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7">
        <f t="shared" si="138"/>
        <v>40752.789710648147</v>
      </c>
      <c r="L1497" s="7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>
        <f>(E1497/D1497)*100</f>
        <v>0</v>
      </c>
      <c r="R1497" s="8" t="e">
        <f>E1497/N1497</f>
        <v>#DIV/0!</v>
      </c>
      <c r="S1497" t="str">
        <f t="shared" si="140"/>
        <v>publishing</v>
      </c>
      <c r="T1497" t="str">
        <f t="shared" si="141"/>
        <v>fiction</v>
      </c>
      <c r="U1497">
        <f t="shared" si="142"/>
        <v>2011</v>
      </c>
      <c r="V1497">
        <f t="shared" si="143"/>
        <v>7</v>
      </c>
    </row>
    <row r="1498" spans="1:22" ht="28.8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7">
        <f t="shared" si="138"/>
        <v>41838.475219907406</v>
      </c>
      <c r="L1498" s="7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>
        <f>(E1498/D1498)*100</f>
        <v>0</v>
      </c>
      <c r="R1498" s="8" t="e">
        <f>E1498/N1498</f>
        <v>#DIV/0!</v>
      </c>
      <c r="S1498" t="str">
        <f t="shared" si="140"/>
        <v>publishing</v>
      </c>
      <c r="T1498" t="str">
        <f t="shared" si="141"/>
        <v>fiction</v>
      </c>
      <c r="U1498">
        <f t="shared" si="142"/>
        <v>2014</v>
      </c>
      <c r="V1498">
        <f t="shared" si="143"/>
        <v>7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7">
        <f t="shared" si="138"/>
        <v>41444.64261574074</v>
      </c>
      <c r="L1499" s="7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>
        <f>(E1499/D1499)*100</f>
        <v>6.6666666666666671E-3</v>
      </c>
      <c r="R1499" s="8">
        <f>E1499/N1499</f>
        <v>1</v>
      </c>
      <c r="S1499" t="str">
        <f t="shared" si="140"/>
        <v>publishing</v>
      </c>
      <c r="T1499" t="str">
        <f t="shared" si="141"/>
        <v>fiction</v>
      </c>
      <c r="U1499">
        <f t="shared" si="142"/>
        <v>2013</v>
      </c>
      <c r="V1499">
        <f t="shared" si="143"/>
        <v>6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7">
        <f t="shared" si="138"/>
        <v>41840.983541666668</v>
      </c>
      <c r="L1500" s="7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>
        <f>(E1500/D1500)*100</f>
        <v>1.9</v>
      </c>
      <c r="R1500" s="8">
        <f>E1500/N1500</f>
        <v>19</v>
      </c>
      <c r="S1500" t="str">
        <f t="shared" si="140"/>
        <v>publishing</v>
      </c>
      <c r="T1500" t="str">
        <f t="shared" si="141"/>
        <v>fiction</v>
      </c>
      <c r="U1500">
        <f t="shared" si="142"/>
        <v>2014</v>
      </c>
      <c r="V1500">
        <f t="shared" si="143"/>
        <v>7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7">
        <f t="shared" si="138"/>
        <v>42527.007326388892</v>
      </c>
      <c r="L1501" s="7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>
        <f>(E1501/D1501)*100</f>
        <v>0.25</v>
      </c>
      <c r="R1501" s="8">
        <f>E1501/N1501</f>
        <v>5</v>
      </c>
      <c r="S1501" t="str">
        <f t="shared" si="140"/>
        <v>publishing</v>
      </c>
      <c r="T1501" t="str">
        <f t="shared" si="141"/>
        <v>fiction</v>
      </c>
      <c r="U1501">
        <f t="shared" si="142"/>
        <v>2016</v>
      </c>
      <c r="V1501">
        <f t="shared" si="143"/>
        <v>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7">
        <f t="shared" si="138"/>
        <v>41365.904594907406</v>
      </c>
      <c r="L1502" s="7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>
        <f>(E1502/D1502)*100</f>
        <v>25.035714285714285</v>
      </c>
      <c r="R1502" s="8">
        <f>E1502/N1502</f>
        <v>46.733333333333334</v>
      </c>
      <c r="S1502" t="str">
        <f t="shared" si="140"/>
        <v>publishing</v>
      </c>
      <c r="T1502" t="str">
        <f t="shared" si="141"/>
        <v>fiction</v>
      </c>
      <c r="U1502">
        <f t="shared" si="142"/>
        <v>2013</v>
      </c>
      <c r="V1502">
        <f t="shared" si="143"/>
        <v>4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7">
        <f t="shared" si="138"/>
        <v>42163.583599537036</v>
      </c>
      <c r="L1503" s="7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>
        <f>(E1503/D1503)*100</f>
        <v>166.33076923076925</v>
      </c>
      <c r="R1503" s="8">
        <f>E1503/N1503</f>
        <v>97.731073446327684</v>
      </c>
      <c r="S1503" t="str">
        <f t="shared" si="140"/>
        <v>photography</v>
      </c>
      <c r="T1503" t="str">
        <f t="shared" si="141"/>
        <v>photobooks</v>
      </c>
      <c r="U1503">
        <f t="shared" si="142"/>
        <v>2015</v>
      </c>
      <c r="V1503">
        <f t="shared" si="143"/>
        <v>6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7">
        <f t="shared" si="138"/>
        <v>42426.542592592596</v>
      </c>
      <c r="L1504" s="7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>
        <f>(E1504/D1504)*100</f>
        <v>101.44545454545455</v>
      </c>
      <c r="R1504" s="8">
        <f>E1504/N1504</f>
        <v>67.835866261398181</v>
      </c>
      <c r="S1504" t="str">
        <f t="shared" si="140"/>
        <v>photography</v>
      </c>
      <c r="T1504" t="str">
        <f t="shared" si="141"/>
        <v>photobooks</v>
      </c>
      <c r="U1504">
        <f t="shared" si="142"/>
        <v>2016</v>
      </c>
      <c r="V1504">
        <f t="shared" si="143"/>
        <v>2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7">
        <f t="shared" si="138"/>
        <v>42606.347233796296</v>
      </c>
      <c r="L1505" s="7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>
        <f>(E1505/D1505)*100</f>
        <v>107.89146666666667</v>
      </c>
      <c r="R1505" s="8">
        <f>E1505/N1505</f>
        <v>56.98492957746479</v>
      </c>
      <c r="S1505" t="str">
        <f t="shared" si="140"/>
        <v>photography</v>
      </c>
      <c r="T1505" t="str">
        <f t="shared" si="141"/>
        <v>photobooks</v>
      </c>
      <c r="U1505">
        <f t="shared" si="142"/>
        <v>2016</v>
      </c>
      <c r="V1505">
        <f t="shared" si="143"/>
        <v>8</v>
      </c>
    </row>
    <row r="1506" spans="1:22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7">
        <f t="shared" si="138"/>
        <v>41772.657685185186</v>
      </c>
      <c r="L1506" s="7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>
        <f>(E1506/D1506)*100</f>
        <v>277.93846153846158</v>
      </c>
      <c r="R1506" s="8">
        <f>E1506/N1506</f>
        <v>67.159851301115239</v>
      </c>
      <c r="S1506" t="str">
        <f t="shared" si="140"/>
        <v>photography</v>
      </c>
      <c r="T1506" t="str">
        <f t="shared" si="141"/>
        <v>photobooks</v>
      </c>
      <c r="U1506">
        <f t="shared" si="142"/>
        <v>2014</v>
      </c>
      <c r="V1506">
        <f t="shared" si="143"/>
        <v>5</v>
      </c>
    </row>
    <row r="1507" spans="1:22" ht="43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7">
        <f t="shared" si="138"/>
        <v>42414.44332175926</v>
      </c>
      <c r="L1507" s="7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>
        <f>(E1507/D1507)*100</f>
        <v>103.58125</v>
      </c>
      <c r="R1507" s="8">
        <f>E1507/N1507</f>
        <v>48.037681159420288</v>
      </c>
      <c r="S1507" t="str">
        <f t="shared" si="140"/>
        <v>photography</v>
      </c>
      <c r="T1507" t="str">
        <f t="shared" si="141"/>
        <v>photobooks</v>
      </c>
      <c r="U1507">
        <f t="shared" si="142"/>
        <v>2016</v>
      </c>
      <c r="V1507">
        <f t="shared" si="143"/>
        <v>2</v>
      </c>
    </row>
    <row r="1508" spans="1:22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7">
        <f t="shared" si="138"/>
        <v>41814.785925925928</v>
      </c>
      <c r="L1508" s="7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>
        <f>(E1508/D1508)*100</f>
        <v>111.4</v>
      </c>
      <c r="R1508" s="8">
        <f>E1508/N1508</f>
        <v>38.860465116279073</v>
      </c>
      <c r="S1508" t="str">
        <f t="shared" si="140"/>
        <v>photography</v>
      </c>
      <c r="T1508" t="str">
        <f t="shared" si="141"/>
        <v>photobooks</v>
      </c>
      <c r="U1508">
        <f t="shared" si="142"/>
        <v>2014</v>
      </c>
      <c r="V1508">
        <f t="shared" si="143"/>
        <v>6</v>
      </c>
    </row>
    <row r="1509" spans="1:22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7">
        <f t="shared" si="138"/>
        <v>40254.450335648151</v>
      </c>
      <c r="L1509" s="7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>
        <f>(E1509/D1509)*100</f>
        <v>215</v>
      </c>
      <c r="R1509" s="8">
        <f>E1509/N1509</f>
        <v>78.181818181818187</v>
      </c>
      <c r="S1509" t="str">
        <f t="shared" si="140"/>
        <v>photography</v>
      </c>
      <c r="T1509" t="str">
        <f t="shared" si="141"/>
        <v>photobooks</v>
      </c>
      <c r="U1509">
        <f t="shared" si="142"/>
        <v>2010</v>
      </c>
      <c r="V1509">
        <f t="shared" si="143"/>
        <v>3</v>
      </c>
    </row>
    <row r="1510" spans="1:22" ht="28.8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7">
        <f t="shared" si="138"/>
        <v>41786.614363425928</v>
      </c>
      <c r="L1510" s="7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>
        <f>(E1510/D1510)*100</f>
        <v>110.76216216216217</v>
      </c>
      <c r="R1510" s="8">
        <f>E1510/N1510</f>
        <v>97.113744075829388</v>
      </c>
      <c r="S1510" t="str">
        <f t="shared" si="140"/>
        <v>photography</v>
      </c>
      <c r="T1510" t="str">
        <f t="shared" si="141"/>
        <v>photobooks</v>
      </c>
      <c r="U1510">
        <f t="shared" si="142"/>
        <v>2014</v>
      </c>
      <c r="V1510">
        <f t="shared" si="143"/>
        <v>5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7">
        <f t="shared" si="138"/>
        <v>42751.533391203702</v>
      </c>
      <c r="L1511" s="7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>
        <f>(E1511/D1511)*100</f>
        <v>123.64125714285714</v>
      </c>
      <c r="R1511" s="8">
        <f>E1511/N1511</f>
        <v>110.39397959183674</v>
      </c>
      <c r="S1511" t="str">
        <f t="shared" si="140"/>
        <v>photography</v>
      </c>
      <c r="T1511" t="str">
        <f t="shared" si="141"/>
        <v>photobooks</v>
      </c>
      <c r="U1511">
        <f t="shared" si="142"/>
        <v>2017</v>
      </c>
      <c r="V1511">
        <f t="shared" si="143"/>
        <v>1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7">
        <f t="shared" si="138"/>
        <v>41809.385162037033</v>
      </c>
      <c r="L1512" s="7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>
        <f>(E1512/D1512)*100</f>
        <v>101.03500000000001</v>
      </c>
      <c r="R1512" s="8">
        <f>E1512/N1512</f>
        <v>39.91506172839506</v>
      </c>
      <c r="S1512" t="str">
        <f t="shared" si="140"/>
        <v>photography</v>
      </c>
      <c r="T1512" t="str">
        <f t="shared" si="141"/>
        <v>photobooks</v>
      </c>
      <c r="U1512">
        <f t="shared" si="142"/>
        <v>2014</v>
      </c>
      <c r="V1512">
        <f t="shared" si="143"/>
        <v>6</v>
      </c>
    </row>
    <row r="1513" spans="1:22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7">
        <f t="shared" si="138"/>
        <v>42296.583379629628</v>
      </c>
      <c r="L1513" s="7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>
        <f>(E1513/D1513)*100</f>
        <v>111.79285714285714</v>
      </c>
      <c r="R1513" s="8">
        <f>E1513/N1513</f>
        <v>75.975728155339809</v>
      </c>
      <c r="S1513" t="str">
        <f t="shared" si="140"/>
        <v>photography</v>
      </c>
      <c r="T1513" t="str">
        <f t="shared" si="141"/>
        <v>photobooks</v>
      </c>
      <c r="U1513">
        <f t="shared" si="142"/>
        <v>2015</v>
      </c>
      <c r="V1513">
        <f t="shared" si="143"/>
        <v>10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7">
        <f t="shared" si="138"/>
        <v>42741.684479166666</v>
      </c>
      <c r="L1514" s="7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>
        <f>(E1514/D1514)*100</f>
        <v>558.7714285714286</v>
      </c>
      <c r="R1514" s="8">
        <f>E1514/N1514</f>
        <v>58.379104477611939</v>
      </c>
      <c r="S1514" t="str">
        <f t="shared" si="140"/>
        <v>photography</v>
      </c>
      <c r="T1514" t="str">
        <f t="shared" si="141"/>
        <v>photobooks</v>
      </c>
      <c r="U1514">
        <f t="shared" si="142"/>
        <v>2017</v>
      </c>
      <c r="V1514">
        <f t="shared" si="143"/>
        <v>1</v>
      </c>
    </row>
    <row r="1515" spans="1:22" ht="28.8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7">
        <f t="shared" si="138"/>
        <v>41806.637337962966</v>
      </c>
      <c r="L1515" s="7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>
        <f>(E1515/D1515)*100</f>
        <v>150.01875000000001</v>
      </c>
      <c r="R1515" s="8">
        <f>E1515/N1515</f>
        <v>55.82093023255814</v>
      </c>
      <c r="S1515" t="str">
        <f t="shared" si="140"/>
        <v>photography</v>
      </c>
      <c r="T1515" t="str">
        <f t="shared" si="141"/>
        <v>photobooks</v>
      </c>
      <c r="U1515">
        <f t="shared" si="142"/>
        <v>2014</v>
      </c>
      <c r="V1515">
        <f t="shared" si="143"/>
        <v>6</v>
      </c>
    </row>
    <row r="1516" spans="1:22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7">
        <f t="shared" si="138"/>
        <v>42234.597685185188</v>
      </c>
      <c r="L1516" s="7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>
        <f>(E1516/D1516)*100</f>
        <v>106.476</v>
      </c>
      <c r="R1516" s="8">
        <f>E1516/N1516</f>
        <v>151.24431818181819</v>
      </c>
      <c r="S1516" t="str">
        <f t="shared" si="140"/>
        <v>photography</v>
      </c>
      <c r="T1516" t="str">
        <f t="shared" si="141"/>
        <v>photobooks</v>
      </c>
      <c r="U1516">
        <f t="shared" si="142"/>
        <v>2015</v>
      </c>
      <c r="V1516">
        <f t="shared" si="143"/>
        <v>8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7">
        <f t="shared" si="138"/>
        <v>42415.253437499996</v>
      </c>
      <c r="L1517" s="7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>
        <f>(E1517/D1517)*100</f>
        <v>157.18899999999999</v>
      </c>
      <c r="R1517" s="8">
        <f>E1517/N1517</f>
        <v>849.67027027027029</v>
      </c>
      <c r="S1517" t="str">
        <f t="shared" si="140"/>
        <v>photography</v>
      </c>
      <c r="T1517" t="str">
        <f t="shared" si="141"/>
        <v>photobooks</v>
      </c>
      <c r="U1517">
        <f t="shared" si="142"/>
        <v>2016</v>
      </c>
      <c r="V1517">
        <f t="shared" si="143"/>
        <v>2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7">
        <f t="shared" si="138"/>
        <v>42619.466342592597</v>
      </c>
      <c r="L1518" s="7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>
        <f>(E1518/D1518)*100</f>
        <v>108.65882352941176</v>
      </c>
      <c r="R1518" s="8">
        <f>E1518/N1518</f>
        <v>159.24137931034483</v>
      </c>
      <c r="S1518" t="str">
        <f t="shared" si="140"/>
        <v>photography</v>
      </c>
      <c r="T1518" t="str">
        <f t="shared" si="141"/>
        <v>photobooks</v>
      </c>
      <c r="U1518">
        <f t="shared" si="142"/>
        <v>2016</v>
      </c>
      <c r="V1518">
        <f t="shared" si="143"/>
        <v>9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7">
        <f t="shared" si="138"/>
        <v>41948.56658564815</v>
      </c>
      <c r="L1519" s="7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>
        <f>(E1519/D1519)*100</f>
        <v>161.97999999999999</v>
      </c>
      <c r="R1519" s="8">
        <f>E1519/N1519</f>
        <v>39.507317073170732</v>
      </c>
      <c r="S1519" t="str">
        <f t="shared" si="140"/>
        <v>photography</v>
      </c>
      <c r="T1519" t="str">
        <f t="shared" si="141"/>
        <v>photobooks</v>
      </c>
      <c r="U1519">
        <f t="shared" si="142"/>
        <v>2014</v>
      </c>
      <c r="V1519">
        <f t="shared" si="143"/>
        <v>11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7">
        <f t="shared" si="138"/>
        <v>41760.8200462963</v>
      </c>
      <c r="L1520" s="7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>
        <f>(E1520/D1520)*100</f>
        <v>205.36666666666665</v>
      </c>
      <c r="R1520" s="8">
        <f>E1520/N1520</f>
        <v>130.52966101694915</v>
      </c>
      <c r="S1520" t="str">
        <f t="shared" si="140"/>
        <v>photography</v>
      </c>
      <c r="T1520" t="str">
        <f t="shared" si="141"/>
        <v>photobooks</v>
      </c>
      <c r="U1520">
        <f t="shared" si="142"/>
        <v>2014</v>
      </c>
      <c r="V1520">
        <f t="shared" si="143"/>
        <v>5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7">
        <f t="shared" si="138"/>
        <v>41782.741701388892</v>
      </c>
      <c r="L1521" s="7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>
        <f>(E1521/D1521)*100</f>
        <v>103.36388888888889</v>
      </c>
      <c r="R1521" s="8">
        <f>E1521/N1521</f>
        <v>64.156896551724131</v>
      </c>
      <c r="S1521" t="str">
        <f t="shared" si="140"/>
        <v>photography</v>
      </c>
      <c r="T1521" t="str">
        <f t="shared" si="141"/>
        <v>photobooks</v>
      </c>
      <c r="U1521">
        <f t="shared" si="142"/>
        <v>2014</v>
      </c>
      <c r="V1521">
        <f t="shared" si="143"/>
        <v>5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7">
        <f t="shared" si="138"/>
        <v>41955.857789351852</v>
      </c>
      <c r="L1522" s="7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>
        <f>(E1522/D1522)*100</f>
        <v>103.47222222222223</v>
      </c>
      <c r="R1522" s="8">
        <f>E1522/N1522</f>
        <v>111.52694610778443</v>
      </c>
      <c r="S1522" t="str">
        <f t="shared" si="140"/>
        <v>photography</v>
      </c>
      <c r="T1522" t="str">
        <f t="shared" si="141"/>
        <v>photobooks</v>
      </c>
      <c r="U1522">
        <f t="shared" si="142"/>
        <v>2014</v>
      </c>
      <c r="V1522">
        <f t="shared" si="143"/>
        <v>11</v>
      </c>
    </row>
    <row r="1523" spans="1:22" ht="28.8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7">
        <f t="shared" si="138"/>
        <v>42493.167719907404</v>
      </c>
      <c r="L1523" s="7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>
        <f>(E1523/D1523)*100</f>
        <v>106.81333333333333</v>
      </c>
      <c r="R1523" s="8">
        <f>E1523/N1523</f>
        <v>170.44680851063831</v>
      </c>
      <c r="S1523" t="str">
        <f t="shared" si="140"/>
        <v>photography</v>
      </c>
      <c r="T1523" t="str">
        <f t="shared" si="141"/>
        <v>photobooks</v>
      </c>
      <c r="U1523">
        <f t="shared" si="142"/>
        <v>2016</v>
      </c>
      <c r="V1523">
        <f t="shared" si="143"/>
        <v>5</v>
      </c>
    </row>
    <row r="1524" spans="1:22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7">
        <f t="shared" si="138"/>
        <v>41899.830312500002</v>
      </c>
      <c r="L1524" s="7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>
        <f>(E1524/D1524)*100</f>
        <v>138.96574712643678</v>
      </c>
      <c r="R1524" s="8">
        <f>E1524/N1524</f>
        <v>133.7391592920354</v>
      </c>
      <c r="S1524" t="str">
        <f t="shared" si="140"/>
        <v>photography</v>
      </c>
      <c r="T1524" t="str">
        <f t="shared" si="141"/>
        <v>photobooks</v>
      </c>
      <c r="U1524">
        <f t="shared" si="142"/>
        <v>2014</v>
      </c>
      <c r="V1524">
        <f t="shared" si="143"/>
        <v>9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7">
        <f t="shared" si="138"/>
        <v>41964.751342592594</v>
      </c>
      <c r="L1525" s="7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>
        <f>(E1525/D1525)*100</f>
        <v>124.84324324324325</v>
      </c>
      <c r="R1525" s="8">
        <f>E1525/N1525</f>
        <v>95.834024896265561</v>
      </c>
      <c r="S1525" t="str">
        <f t="shared" si="140"/>
        <v>photography</v>
      </c>
      <c r="T1525" t="str">
        <f t="shared" si="141"/>
        <v>photobooks</v>
      </c>
      <c r="U1525">
        <f t="shared" si="142"/>
        <v>2014</v>
      </c>
      <c r="V1525">
        <f t="shared" si="143"/>
        <v>11</v>
      </c>
    </row>
    <row r="1526" spans="1:22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7">
        <f t="shared" si="138"/>
        <v>42756.501041666663</v>
      </c>
      <c r="L1526" s="7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>
        <f>(E1526/D1526)*100</f>
        <v>206.99999999999997</v>
      </c>
      <c r="R1526" s="8">
        <f>E1526/N1526</f>
        <v>221.78571428571428</v>
      </c>
      <c r="S1526" t="str">
        <f t="shared" si="140"/>
        <v>photography</v>
      </c>
      <c r="T1526" t="str">
        <f t="shared" si="141"/>
        <v>photobooks</v>
      </c>
      <c r="U1526">
        <f t="shared" si="142"/>
        <v>2017</v>
      </c>
      <c r="V1526">
        <f t="shared" si="143"/>
        <v>1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7">
        <f t="shared" si="138"/>
        <v>42570.702986111108</v>
      </c>
      <c r="L1527" s="7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>
        <f>(E1527/D1527)*100</f>
        <v>174.00576923076923</v>
      </c>
      <c r="R1527" s="8">
        <f>E1527/N1527</f>
        <v>32.315357142857138</v>
      </c>
      <c r="S1527" t="str">
        <f t="shared" si="140"/>
        <v>photography</v>
      </c>
      <c r="T1527" t="str">
        <f t="shared" si="141"/>
        <v>photobooks</v>
      </c>
      <c r="U1527">
        <f t="shared" si="142"/>
        <v>2016</v>
      </c>
      <c r="V1527">
        <f t="shared" si="143"/>
        <v>7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7">
        <f t="shared" si="138"/>
        <v>42339.276006944448</v>
      </c>
      <c r="L1528" s="7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>
        <f>(E1528/D1528)*100</f>
        <v>120.32608695652173</v>
      </c>
      <c r="R1528" s="8">
        <f>E1528/N1528</f>
        <v>98.839285714285708</v>
      </c>
      <c r="S1528" t="str">
        <f t="shared" si="140"/>
        <v>photography</v>
      </c>
      <c r="T1528" t="str">
        <f t="shared" si="141"/>
        <v>photobooks</v>
      </c>
      <c r="U1528">
        <f t="shared" si="142"/>
        <v>2015</v>
      </c>
      <c r="V1528">
        <f t="shared" si="143"/>
        <v>12</v>
      </c>
    </row>
    <row r="1529" spans="1:22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7">
        <f t="shared" si="138"/>
        <v>42780.600532407407</v>
      </c>
      <c r="L1529" s="7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>
        <f>(E1529/D1529)*100</f>
        <v>110.44428571428573</v>
      </c>
      <c r="R1529" s="8">
        <f>E1529/N1529</f>
        <v>55.222142857142863</v>
      </c>
      <c r="S1529" t="str">
        <f t="shared" si="140"/>
        <v>photography</v>
      </c>
      <c r="T1529" t="str">
        <f t="shared" si="141"/>
        <v>photobooks</v>
      </c>
      <c r="U1529">
        <f t="shared" si="142"/>
        <v>2017</v>
      </c>
      <c r="V1529">
        <f t="shared" si="143"/>
        <v>2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7">
        <f t="shared" si="138"/>
        <v>42736.732893518521</v>
      </c>
      <c r="L1530" s="7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>
        <f>(E1530/D1530)*100</f>
        <v>281.56666666666666</v>
      </c>
      <c r="R1530" s="8">
        <f>E1530/N1530</f>
        <v>52.793750000000003</v>
      </c>
      <c r="S1530" t="str">
        <f t="shared" si="140"/>
        <v>photography</v>
      </c>
      <c r="T1530" t="str">
        <f t="shared" si="141"/>
        <v>photobooks</v>
      </c>
      <c r="U1530">
        <f t="shared" si="142"/>
        <v>2017</v>
      </c>
      <c r="V1530">
        <f t="shared" si="143"/>
        <v>1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7">
        <f t="shared" si="138"/>
        <v>42052.628703703704</v>
      </c>
      <c r="L1531" s="7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>
        <f>(E1531/D1531)*100</f>
        <v>100.67894736842105</v>
      </c>
      <c r="R1531" s="8">
        <f>E1531/N1531</f>
        <v>135.66666666666666</v>
      </c>
      <c r="S1531" t="str">
        <f t="shared" si="140"/>
        <v>photography</v>
      </c>
      <c r="T1531" t="str">
        <f t="shared" si="141"/>
        <v>photobooks</v>
      </c>
      <c r="U1531">
        <f t="shared" si="142"/>
        <v>2015</v>
      </c>
      <c r="V1531">
        <f t="shared" si="143"/>
        <v>2</v>
      </c>
    </row>
    <row r="1532" spans="1:22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7">
        <f t="shared" si="138"/>
        <v>42275.767303240747</v>
      </c>
      <c r="L1532" s="7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>
        <f>(E1532/D1532)*100</f>
        <v>134.82571428571427</v>
      </c>
      <c r="R1532" s="8">
        <f>E1532/N1532</f>
        <v>53.991990846681922</v>
      </c>
      <c r="S1532" t="str">
        <f t="shared" si="140"/>
        <v>photography</v>
      </c>
      <c r="T1532" t="str">
        <f t="shared" si="141"/>
        <v>photobooks</v>
      </c>
      <c r="U1532">
        <f t="shared" si="142"/>
        <v>2015</v>
      </c>
      <c r="V1532">
        <f t="shared" si="143"/>
        <v>9</v>
      </c>
    </row>
    <row r="1533" spans="1:22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7">
        <f t="shared" si="138"/>
        <v>41941.802384259259</v>
      </c>
      <c r="L1533" s="7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>
        <f>(E1533/D1533)*100</f>
        <v>175.95744680851064</v>
      </c>
      <c r="R1533" s="8">
        <f>E1533/N1533</f>
        <v>56.643835616438359</v>
      </c>
      <c r="S1533" t="str">
        <f t="shared" si="140"/>
        <v>photography</v>
      </c>
      <c r="T1533" t="str">
        <f t="shared" si="141"/>
        <v>photobooks</v>
      </c>
      <c r="U1533">
        <f t="shared" si="142"/>
        <v>2014</v>
      </c>
      <c r="V1533">
        <f t="shared" si="143"/>
        <v>10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7">
        <f t="shared" si="138"/>
        <v>42391.475289351853</v>
      </c>
      <c r="L1534" s="7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>
        <f>(E1534/D1534)*100</f>
        <v>484.02000000000004</v>
      </c>
      <c r="R1534" s="8">
        <f>E1534/N1534</f>
        <v>82.316326530612244</v>
      </c>
      <c r="S1534" t="str">
        <f t="shared" si="140"/>
        <v>photography</v>
      </c>
      <c r="T1534" t="str">
        <f t="shared" si="141"/>
        <v>photobooks</v>
      </c>
      <c r="U1534">
        <f t="shared" si="142"/>
        <v>2016</v>
      </c>
      <c r="V1534">
        <f t="shared" si="143"/>
        <v>1</v>
      </c>
    </row>
    <row r="1535" spans="1:22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7">
        <f t="shared" si="138"/>
        <v>42443.00204861111</v>
      </c>
      <c r="L1535" s="7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>
        <f>(E1535/D1535)*100</f>
        <v>145.14000000000001</v>
      </c>
      <c r="R1535" s="8">
        <f>E1535/N1535</f>
        <v>88.26081081081081</v>
      </c>
      <c r="S1535" t="str">
        <f t="shared" si="140"/>
        <v>photography</v>
      </c>
      <c r="T1535" t="str">
        <f t="shared" si="141"/>
        <v>photobooks</v>
      </c>
      <c r="U1535">
        <f t="shared" si="142"/>
        <v>2016</v>
      </c>
      <c r="V1535">
        <f t="shared" si="143"/>
        <v>3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7">
        <f t="shared" si="138"/>
        <v>42221.67432870371</v>
      </c>
      <c r="L1536" s="7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>
        <f>(E1536/D1536)*100</f>
        <v>417.73333333333335</v>
      </c>
      <c r="R1536" s="8">
        <f>E1536/N1536</f>
        <v>84.905149051490511</v>
      </c>
      <c r="S1536" t="str">
        <f t="shared" si="140"/>
        <v>photography</v>
      </c>
      <c r="T1536" t="str">
        <f t="shared" si="141"/>
        <v>photobooks</v>
      </c>
      <c r="U1536">
        <f t="shared" si="142"/>
        <v>2015</v>
      </c>
      <c r="V1536">
        <f t="shared" si="143"/>
        <v>8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7">
        <f t="shared" si="138"/>
        <v>42484.829062500001</v>
      </c>
      <c r="L1537" s="7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>
        <f>(E1537/D1537)*100</f>
        <v>132.42499999999998</v>
      </c>
      <c r="R1537" s="8">
        <f>E1537/N1537</f>
        <v>48.154545454545456</v>
      </c>
      <c r="S1537" t="str">
        <f t="shared" si="140"/>
        <v>photography</v>
      </c>
      <c r="T1537" t="str">
        <f t="shared" si="141"/>
        <v>photobooks</v>
      </c>
      <c r="U1537">
        <f t="shared" si="142"/>
        <v>2016</v>
      </c>
      <c r="V1537">
        <f t="shared" si="143"/>
        <v>4</v>
      </c>
    </row>
    <row r="1538" spans="1:22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7">
        <f t="shared" si="138"/>
        <v>42213.802199074074</v>
      </c>
      <c r="L1538" s="7">
        <f t="shared" si="139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>
        <f>(E1538/D1538)*100</f>
        <v>250.30841666666666</v>
      </c>
      <c r="R1538" s="8">
        <f>E1538/N1538</f>
        <v>66.015406593406595</v>
      </c>
      <c r="S1538" t="str">
        <f t="shared" si="140"/>
        <v>photography</v>
      </c>
      <c r="T1538" t="str">
        <f t="shared" si="141"/>
        <v>photobooks</v>
      </c>
      <c r="U1538">
        <f t="shared" si="142"/>
        <v>2015</v>
      </c>
      <c r="V1538">
        <f t="shared" si="143"/>
        <v>7</v>
      </c>
    </row>
    <row r="1539" spans="1:22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7">
        <f t="shared" ref="K1539:K1602" si="144">(((J1539/60)/60/24)+DATE(1970,1,1))</f>
        <v>42552.315127314811</v>
      </c>
      <c r="L1539" s="7">
        <f t="shared" ref="L1539:L1602" si="145">(((I1539/60)/60/24)+DATE(1970,1,1))</f>
        <v>42588.75</v>
      </c>
      <c r="M1539" t="b">
        <v>1</v>
      </c>
      <c r="N1539">
        <v>224</v>
      </c>
      <c r="O1539" t="b">
        <v>1</v>
      </c>
      <c r="P1539" t="s">
        <v>8285</v>
      </c>
      <c r="Q1539">
        <f>(E1539/D1539)*100</f>
        <v>179.9</v>
      </c>
      <c r="R1539" s="8">
        <f>E1539/N1539</f>
        <v>96.375</v>
      </c>
      <c r="S1539" t="str">
        <f t="shared" ref="S1539:S1602" si="146">LEFT(P1539,SEARCH("/",P1539,1)-1)</f>
        <v>photography</v>
      </c>
      <c r="T1539" t="str">
        <f t="shared" ref="T1539:T1602" si="147">RIGHT(P1539,LEN(P1539) -FIND("/",P1539))</f>
        <v>photobooks</v>
      </c>
      <c r="U1539">
        <f t="shared" ref="U1539:U1602" si="148">YEAR(K1539)</f>
        <v>2016</v>
      </c>
      <c r="V1539">
        <f t="shared" ref="V1539:V1602" si="149">MONTH(K1539)</f>
        <v>7</v>
      </c>
    </row>
    <row r="1540" spans="1:22" ht="28.8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7">
        <f t="shared" si="144"/>
        <v>41981.782060185185</v>
      </c>
      <c r="L1540" s="7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>
        <f>(E1540/D1540)*100</f>
        <v>102.62857142857142</v>
      </c>
      <c r="R1540" s="8">
        <f>E1540/N1540</f>
        <v>156.17391304347825</v>
      </c>
      <c r="S1540" t="str">
        <f t="shared" si="146"/>
        <v>photography</v>
      </c>
      <c r="T1540" t="str">
        <f t="shared" si="147"/>
        <v>photobooks</v>
      </c>
      <c r="U1540">
        <f t="shared" si="148"/>
        <v>2014</v>
      </c>
      <c r="V1540">
        <f t="shared" si="149"/>
        <v>12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7">
        <f t="shared" si="144"/>
        <v>42705.919201388882</v>
      </c>
      <c r="L1541" s="7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>
        <f>(E1541/D1541)*100</f>
        <v>135.98609999999999</v>
      </c>
      <c r="R1541" s="8">
        <f>E1541/N1541</f>
        <v>95.764859154929582</v>
      </c>
      <c r="S1541" t="str">
        <f t="shared" si="146"/>
        <v>photography</v>
      </c>
      <c r="T1541" t="str">
        <f t="shared" si="147"/>
        <v>photobooks</v>
      </c>
      <c r="U1541">
        <f t="shared" si="148"/>
        <v>2016</v>
      </c>
      <c r="V1541">
        <f t="shared" si="149"/>
        <v>12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7">
        <f t="shared" si="144"/>
        <v>41939.00712962963</v>
      </c>
      <c r="L1542" s="7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>
        <f>(E1542/D1542)*100</f>
        <v>117.86666666666667</v>
      </c>
      <c r="R1542" s="8">
        <f>E1542/N1542</f>
        <v>180.40816326530611</v>
      </c>
      <c r="S1542" t="str">
        <f t="shared" si="146"/>
        <v>photography</v>
      </c>
      <c r="T1542" t="str">
        <f t="shared" si="147"/>
        <v>photobooks</v>
      </c>
      <c r="U1542">
        <f t="shared" si="148"/>
        <v>2014</v>
      </c>
      <c r="V1542">
        <f t="shared" si="149"/>
        <v>10</v>
      </c>
    </row>
    <row r="1543" spans="1:22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7">
        <f t="shared" si="144"/>
        <v>41974.712245370371</v>
      </c>
      <c r="L1543" s="7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>
        <f>(E1543/D1543)*100</f>
        <v>3.3333333333333333E-2</v>
      </c>
      <c r="R1543" s="8">
        <f>E1543/N1543</f>
        <v>3</v>
      </c>
      <c r="S1543" t="str">
        <f t="shared" si="146"/>
        <v>photography</v>
      </c>
      <c r="T1543" t="str">
        <f t="shared" si="147"/>
        <v>nature</v>
      </c>
      <c r="U1543">
        <f t="shared" si="148"/>
        <v>2014</v>
      </c>
      <c r="V1543">
        <f t="shared" si="149"/>
        <v>12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7">
        <f t="shared" si="144"/>
        <v>42170.996527777781</v>
      </c>
      <c r="L1544" s="7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>
        <f>(E1544/D1544)*100</f>
        <v>4</v>
      </c>
      <c r="R1544" s="8">
        <f>E1544/N1544</f>
        <v>20</v>
      </c>
      <c r="S1544" t="str">
        <f t="shared" si="146"/>
        <v>photography</v>
      </c>
      <c r="T1544" t="str">
        <f t="shared" si="147"/>
        <v>nature</v>
      </c>
      <c r="U1544">
        <f t="shared" si="148"/>
        <v>2015</v>
      </c>
      <c r="V1544">
        <f t="shared" si="149"/>
        <v>6</v>
      </c>
    </row>
    <row r="1545" spans="1:22" ht="28.8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7">
        <f t="shared" si="144"/>
        <v>41935.509652777779</v>
      </c>
      <c r="L1545" s="7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>
        <f>(E1545/D1545)*100</f>
        <v>0.44444444444444442</v>
      </c>
      <c r="R1545" s="8">
        <f>E1545/N1545</f>
        <v>10</v>
      </c>
      <c r="S1545" t="str">
        <f t="shared" si="146"/>
        <v>photography</v>
      </c>
      <c r="T1545" t="str">
        <f t="shared" si="147"/>
        <v>nature</v>
      </c>
      <c r="U1545">
        <f t="shared" si="148"/>
        <v>2014</v>
      </c>
      <c r="V1545">
        <f t="shared" si="149"/>
        <v>10</v>
      </c>
    </row>
    <row r="1546" spans="1:22" ht="28.8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7">
        <f t="shared" si="144"/>
        <v>42053.051203703704</v>
      </c>
      <c r="L1546" s="7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>
        <f>(E1546/D1546)*100</f>
        <v>0</v>
      </c>
      <c r="R1546" s="8" t="e">
        <f>E1546/N1546</f>
        <v>#DIV/0!</v>
      </c>
      <c r="S1546" t="str">
        <f t="shared" si="146"/>
        <v>photography</v>
      </c>
      <c r="T1546" t="str">
        <f t="shared" si="147"/>
        <v>nature</v>
      </c>
      <c r="U1546">
        <f t="shared" si="148"/>
        <v>2015</v>
      </c>
      <c r="V1546">
        <f t="shared" si="149"/>
        <v>2</v>
      </c>
    </row>
    <row r="1547" spans="1:22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7">
        <f t="shared" si="144"/>
        <v>42031.884652777779</v>
      </c>
      <c r="L1547" s="7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>
        <f>(E1547/D1547)*100</f>
        <v>3.3333333333333333E-2</v>
      </c>
      <c r="R1547" s="8">
        <f>E1547/N1547</f>
        <v>1</v>
      </c>
      <c r="S1547" t="str">
        <f t="shared" si="146"/>
        <v>photography</v>
      </c>
      <c r="T1547" t="str">
        <f t="shared" si="147"/>
        <v>nature</v>
      </c>
      <c r="U1547">
        <f t="shared" si="148"/>
        <v>2015</v>
      </c>
      <c r="V1547">
        <f t="shared" si="149"/>
        <v>1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7">
        <f t="shared" si="144"/>
        <v>41839.212951388887</v>
      </c>
      <c r="L1548" s="7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>
        <f>(E1548/D1548)*100</f>
        <v>28.9</v>
      </c>
      <c r="R1548" s="8">
        <f>E1548/N1548</f>
        <v>26.272727272727273</v>
      </c>
      <c r="S1548" t="str">
        <f t="shared" si="146"/>
        <v>photography</v>
      </c>
      <c r="T1548" t="str">
        <f t="shared" si="147"/>
        <v>nature</v>
      </c>
      <c r="U1548">
        <f t="shared" si="148"/>
        <v>2014</v>
      </c>
      <c r="V1548">
        <f t="shared" si="149"/>
        <v>7</v>
      </c>
    </row>
    <row r="1549" spans="1:22" ht="28.8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7">
        <f t="shared" si="144"/>
        <v>42782.426875000005</v>
      </c>
      <c r="L1549" s="7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>
        <f>(E1549/D1549)*100</f>
        <v>0</v>
      </c>
      <c r="R1549" s="8" t="e">
        <f>E1549/N1549</f>
        <v>#DIV/0!</v>
      </c>
      <c r="S1549" t="str">
        <f t="shared" si="146"/>
        <v>photography</v>
      </c>
      <c r="T1549" t="str">
        <f t="shared" si="147"/>
        <v>nature</v>
      </c>
      <c r="U1549">
        <f t="shared" si="148"/>
        <v>2017</v>
      </c>
      <c r="V1549">
        <f t="shared" si="149"/>
        <v>2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7">
        <f t="shared" si="144"/>
        <v>42286.88217592593</v>
      </c>
      <c r="L1550" s="7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>
        <f>(E1550/D1550)*100</f>
        <v>8.5714285714285712</v>
      </c>
      <c r="R1550" s="8">
        <f>E1550/N1550</f>
        <v>60</v>
      </c>
      <c r="S1550" t="str">
        <f t="shared" si="146"/>
        <v>photography</v>
      </c>
      <c r="T1550" t="str">
        <f t="shared" si="147"/>
        <v>nature</v>
      </c>
      <c r="U1550">
        <f t="shared" si="148"/>
        <v>2015</v>
      </c>
      <c r="V1550">
        <f t="shared" si="149"/>
        <v>10</v>
      </c>
    </row>
    <row r="1551" spans="1:22" ht="28.8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7">
        <f t="shared" si="144"/>
        <v>42281.136099537034</v>
      </c>
      <c r="L1551" s="7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>
        <f>(E1551/D1551)*100</f>
        <v>34</v>
      </c>
      <c r="R1551" s="8">
        <f>E1551/N1551</f>
        <v>28.333333333333332</v>
      </c>
      <c r="S1551" t="str">
        <f t="shared" si="146"/>
        <v>photography</v>
      </c>
      <c r="T1551" t="str">
        <f t="shared" si="147"/>
        <v>nature</v>
      </c>
      <c r="U1551">
        <f t="shared" si="148"/>
        <v>2015</v>
      </c>
      <c r="V1551">
        <f t="shared" si="149"/>
        <v>10</v>
      </c>
    </row>
    <row r="1552" spans="1:22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7">
        <f t="shared" si="144"/>
        <v>42472.449467592596</v>
      </c>
      <c r="L1552" s="7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>
        <f>(E1552/D1552)*100</f>
        <v>13.466666666666665</v>
      </c>
      <c r="R1552" s="8">
        <f>E1552/N1552</f>
        <v>14.428571428571429</v>
      </c>
      <c r="S1552" t="str">
        <f t="shared" si="146"/>
        <v>photography</v>
      </c>
      <c r="T1552" t="str">
        <f t="shared" si="147"/>
        <v>nature</v>
      </c>
      <c r="U1552">
        <f t="shared" si="148"/>
        <v>2016</v>
      </c>
      <c r="V1552">
        <f t="shared" si="149"/>
        <v>4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7">
        <f t="shared" si="144"/>
        <v>42121.824525462958</v>
      </c>
      <c r="L1553" s="7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>
        <f>(E1553/D1553)*100</f>
        <v>0</v>
      </c>
      <c r="R1553" s="8" t="e">
        <f>E1553/N1553</f>
        <v>#DIV/0!</v>
      </c>
      <c r="S1553" t="str">
        <f t="shared" si="146"/>
        <v>photography</v>
      </c>
      <c r="T1553" t="str">
        <f t="shared" si="147"/>
        <v>nature</v>
      </c>
      <c r="U1553">
        <f t="shared" si="148"/>
        <v>2015</v>
      </c>
      <c r="V1553">
        <f t="shared" si="149"/>
        <v>4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7">
        <f t="shared" si="144"/>
        <v>41892.688750000001</v>
      </c>
      <c r="L1554" s="7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>
        <f>(E1554/D1554)*100</f>
        <v>49.186046511627907</v>
      </c>
      <c r="R1554" s="8">
        <f>E1554/N1554</f>
        <v>132.1875</v>
      </c>
      <c r="S1554" t="str">
        <f t="shared" si="146"/>
        <v>photography</v>
      </c>
      <c r="T1554" t="str">
        <f t="shared" si="147"/>
        <v>nature</v>
      </c>
      <c r="U1554">
        <f t="shared" si="148"/>
        <v>2014</v>
      </c>
      <c r="V1554">
        <f t="shared" si="149"/>
        <v>9</v>
      </c>
    </row>
    <row r="1555" spans="1:22" ht="28.8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7">
        <f t="shared" si="144"/>
        <v>42219.282951388886</v>
      </c>
      <c r="L1555" s="7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>
        <f>(E1555/D1555)*100</f>
        <v>0</v>
      </c>
      <c r="R1555" s="8" t="e">
        <f>E1555/N1555</f>
        <v>#DIV/0!</v>
      </c>
      <c r="S1555" t="str">
        <f t="shared" si="146"/>
        <v>photography</v>
      </c>
      <c r="T1555" t="str">
        <f t="shared" si="147"/>
        <v>nature</v>
      </c>
      <c r="U1555">
        <f t="shared" si="148"/>
        <v>2015</v>
      </c>
      <c r="V1555">
        <f t="shared" si="149"/>
        <v>8</v>
      </c>
    </row>
    <row r="1556" spans="1:22" ht="43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7">
        <f t="shared" si="144"/>
        <v>42188.252199074079</v>
      </c>
      <c r="L1556" s="7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>
        <f>(E1556/D1556)*100</f>
        <v>0</v>
      </c>
      <c r="R1556" s="8" t="e">
        <f>E1556/N1556</f>
        <v>#DIV/0!</v>
      </c>
      <c r="S1556" t="str">
        <f t="shared" si="146"/>
        <v>photography</v>
      </c>
      <c r="T1556" t="str">
        <f t="shared" si="147"/>
        <v>nature</v>
      </c>
      <c r="U1556">
        <f t="shared" si="148"/>
        <v>2015</v>
      </c>
      <c r="V1556">
        <f t="shared" si="149"/>
        <v>7</v>
      </c>
    </row>
    <row r="1557" spans="1:22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7">
        <f t="shared" si="144"/>
        <v>42241.613796296297</v>
      </c>
      <c r="L1557" s="7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>
        <f>(E1557/D1557)*100</f>
        <v>0</v>
      </c>
      <c r="R1557" s="8" t="e">
        <f>E1557/N1557</f>
        <v>#DIV/0!</v>
      </c>
      <c r="S1557" t="str">
        <f t="shared" si="146"/>
        <v>photography</v>
      </c>
      <c r="T1557" t="str">
        <f t="shared" si="147"/>
        <v>nature</v>
      </c>
      <c r="U1557">
        <f t="shared" si="148"/>
        <v>2015</v>
      </c>
      <c r="V1557">
        <f t="shared" si="149"/>
        <v>8</v>
      </c>
    </row>
    <row r="1558" spans="1:22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7">
        <f t="shared" si="144"/>
        <v>42525.153055555551</v>
      </c>
      <c r="L1558" s="7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>
        <f>(E1558/D1558)*100</f>
        <v>45.133333333333333</v>
      </c>
      <c r="R1558" s="8">
        <f>E1558/N1558</f>
        <v>56.416666666666664</v>
      </c>
      <c r="S1558" t="str">
        <f t="shared" si="146"/>
        <v>photography</v>
      </c>
      <c r="T1558" t="str">
        <f t="shared" si="147"/>
        <v>nature</v>
      </c>
      <c r="U1558">
        <f t="shared" si="148"/>
        <v>2016</v>
      </c>
      <c r="V1558">
        <f t="shared" si="149"/>
        <v>6</v>
      </c>
    </row>
    <row r="1559" spans="1:22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7">
        <f t="shared" si="144"/>
        <v>41871.65315972222</v>
      </c>
      <c r="L1559" s="7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>
        <f>(E1559/D1559)*100</f>
        <v>4</v>
      </c>
      <c r="R1559" s="8">
        <f>E1559/N1559</f>
        <v>100</v>
      </c>
      <c r="S1559" t="str">
        <f t="shared" si="146"/>
        <v>photography</v>
      </c>
      <c r="T1559" t="str">
        <f t="shared" si="147"/>
        <v>nature</v>
      </c>
      <c r="U1559">
        <f t="shared" si="148"/>
        <v>2014</v>
      </c>
      <c r="V1559">
        <f t="shared" si="149"/>
        <v>8</v>
      </c>
    </row>
    <row r="1560" spans="1:22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7">
        <f t="shared" si="144"/>
        <v>42185.397673611107</v>
      </c>
      <c r="L1560" s="7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>
        <f>(E1560/D1560)*100</f>
        <v>4.666666666666667</v>
      </c>
      <c r="R1560" s="8">
        <f>E1560/N1560</f>
        <v>11.666666666666666</v>
      </c>
      <c r="S1560" t="str">
        <f t="shared" si="146"/>
        <v>photography</v>
      </c>
      <c r="T1560" t="str">
        <f t="shared" si="147"/>
        <v>nature</v>
      </c>
      <c r="U1560">
        <f t="shared" si="148"/>
        <v>2015</v>
      </c>
      <c r="V1560">
        <f t="shared" si="149"/>
        <v>6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7">
        <f t="shared" si="144"/>
        <v>42108.05322916666</v>
      </c>
      <c r="L1561" s="7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>
        <f>(E1561/D1561)*100</f>
        <v>0.33333333333333337</v>
      </c>
      <c r="R1561" s="8">
        <f>E1561/N1561</f>
        <v>50</v>
      </c>
      <c r="S1561" t="str">
        <f t="shared" si="146"/>
        <v>photography</v>
      </c>
      <c r="T1561" t="str">
        <f t="shared" si="147"/>
        <v>nature</v>
      </c>
      <c r="U1561">
        <f t="shared" si="148"/>
        <v>2015</v>
      </c>
      <c r="V1561">
        <f t="shared" si="149"/>
        <v>4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7">
        <f t="shared" si="144"/>
        <v>41936.020752314813</v>
      </c>
      <c r="L1562" s="7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>
        <f>(E1562/D1562)*100</f>
        <v>3.7600000000000002</v>
      </c>
      <c r="R1562" s="8">
        <f>E1562/N1562</f>
        <v>23.5</v>
      </c>
      <c r="S1562" t="str">
        <f t="shared" si="146"/>
        <v>photography</v>
      </c>
      <c r="T1562" t="str">
        <f t="shared" si="147"/>
        <v>nature</v>
      </c>
      <c r="U1562">
        <f t="shared" si="148"/>
        <v>2014</v>
      </c>
      <c r="V1562">
        <f t="shared" si="149"/>
        <v>10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7">
        <f t="shared" si="144"/>
        <v>41555.041701388887</v>
      </c>
      <c r="L1563" s="7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>
        <f>(E1563/D1563)*100</f>
        <v>0.67</v>
      </c>
      <c r="R1563" s="8">
        <f>E1563/N1563</f>
        <v>67</v>
      </c>
      <c r="S1563" t="str">
        <f t="shared" si="146"/>
        <v>publishing</v>
      </c>
      <c r="T1563" t="str">
        <f t="shared" si="147"/>
        <v>art books</v>
      </c>
      <c r="U1563">
        <f t="shared" si="148"/>
        <v>2013</v>
      </c>
      <c r="V1563">
        <f t="shared" si="149"/>
        <v>10</v>
      </c>
    </row>
    <row r="1564" spans="1:22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7">
        <f t="shared" si="144"/>
        <v>40079.566157407404</v>
      </c>
      <c r="L1564" s="7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>
        <f>(E1564/D1564)*100</f>
        <v>0</v>
      </c>
      <c r="R1564" s="8" t="e">
        <f>E1564/N1564</f>
        <v>#DIV/0!</v>
      </c>
      <c r="S1564" t="str">
        <f t="shared" si="146"/>
        <v>publishing</v>
      </c>
      <c r="T1564" t="str">
        <f t="shared" si="147"/>
        <v>art books</v>
      </c>
      <c r="U1564">
        <f t="shared" si="148"/>
        <v>2009</v>
      </c>
      <c r="V1564">
        <f t="shared" si="149"/>
        <v>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7">
        <f t="shared" si="144"/>
        <v>41652.742488425924</v>
      </c>
      <c r="L1565" s="7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>
        <f>(E1565/D1565)*100</f>
        <v>1.4166666666666665</v>
      </c>
      <c r="R1565" s="8">
        <f>E1565/N1565</f>
        <v>42.5</v>
      </c>
      <c r="S1565" t="str">
        <f t="shared" si="146"/>
        <v>publishing</v>
      </c>
      <c r="T1565" t="str">
        <f t="shared" si="147"/>
        <v>art books</v>
      </c>
      <c r="U1565">
        <f t="shared" si="148"/>
        <v>2014</v>
      </c>
      <c r="V1565">
        <f t="shared" si="149"/>
        <v>1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7">
        <f t="shared" si="144"/>
        <v>42121.367002314815</v>
      </c>
      <c r="L1566" s="7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>
        <f>(E1566/D1566)*100</f>
        <v>0.1</v>
      </c>
      <c r="R1566" s="8">
        <f>E1566/N1566</f>
        <v>10</v>
      </c>
      <c r="S1566" t="str">
        <f t="shared" si="146"/>
        <v>publishing</v>
      </c>
      <c r="T1566" t="str">
        <f t="shared" si="147"/>
        <v>art books</v>
      </c>
      <c r="U1566">
        <f t="shared" si="148"/>
        <v>2015</v>
      </c>
      <c r="V1566">
        <f t="shared" si="149"/>
        <v>4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7">
        <f t="shared" si="144"/>
        <v>40672.729872685188</v>
      </c>
      <c r="L1567" s="7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>
        <f>(E1567/D1567)*100</f>
        <v>2.5</v>
      </c>
      <c r="R1567" s="8">
        <f>E1567/N1567</f>
        <v>100</v>
      </c>
      <c r="S1567" t="str">
        <f t="shared" si="146"/>
        <v>publishing</v>
      </c>
      <c r="T1567" t="str">
        <f t="shared" si="147"/>
        <v>art books</v>
      </c>
      <c r="U1567">
        <f t="shared" si="148"/>
        <v>2011</v>
      </c>
      <c r="V1567">
        <f t="shared" si="149"/>
        <v>5</v>
      </c>
    </row>
    <row r="1568" spans="1:22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7">
        <f t="shared" si="144"/>
        <v>42549.916712962964</v>
      </c>
      <c r="L1568" s="7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>
        <f>(E1568/D1568)*100</f>
        <v>21.25</v>
      </c>
      <c r="R1568" s="8">
        <f>E1568/N1568</f>
        <v>108.05084745762711</v>
      </c>
      <c r="S1568" t="str">
        <f t="shared" si="146"/>
        <v>publishing</v>
      </c>
      <c r="T1568" t="str">
        <f t="shared" si="147"/>
        <v>art books</v>
      </c>
      <c r="U1568">
        <f t="shared" si="148"/>
        <v>2016</v>
      </c>
      <c r="V1568">
        <f t="shared" si="149"/>
        <v>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7">
        <f t="shared" si="144"/>
        <v>41671.936863425923</v>
      </c>
      <c r="L1569" s="7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>
        <f>(E1569/D1569)*100</f>
        <v>4.117647058823529</v>
      </c>
      <c r="R1569" s="8">
        <f>E1569/N1569</f>
        <v>26.923076923076923</v>
      </c>
      <c r="S1569" t="str">
        <f t="shared" si="146"/>
        <v>publishing</v>
      </c>
      <c r="T1569" t="str">
        <f t="shared" si="147"/>
        <v>art books</v>
      </c>
      <c r="U1569">
        <f t="shared" si="148"/>
        <v>2014</v>
      </c>
      <c r="V1569">
        <f t="shared" si="149"/>
        <v>2</v>
      </c>
    </row>
    <row r="1570" spans="1:22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7">
        <f t="shared" si="144"/>
        <v>41962.062326388885</v>
      </c>
      <c r="L1570" s="7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>
        <f>(E1570/D1570)*100</f>
        <v>13.639999999999999</v>
      </c>
      <c r="R1570" s="8">
        <f>E1570/N1570</f>
        <v>155</v>
      </c>
      <c r="S1570" t="str">
        <f t="shared" si="146"/>
        <v>publishing</v>
      </c>
      <c r="T1570" t="str">
        <f t="shared" si="147"/>
        <v>art books</v>
      </c>
      <c r="U1570">
        <f t="shared" si="148"/>
        <v>2014</v>
      </c>
      <c r="V1570">
        <f t="shared" si="149"/>
        <v>11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7">
        <f t="shared" si="144"/>
        <v>41389.679560185185</v>
      </c>
      <c r="L1571" s="7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>
        <f>(E1571/D1571)*100</f>
        <v>0</v>
      </c>
      <c r="R1571" s="8" t="e">
        <f>E1571/N1571</f>
        <v>#DIV/0!</v>
      </c>
      <c r="S1571" t="str">
        <f t="shared" si="146"/>
        <v>publishing</v>
      </c>
      <c r="T1571" t="str">
        <f t="shared" si="147"/>
        <v>art books</v>
      </c>
      <c r="U1571">
        <f t="shared" si="148"/>
        <v>2013</v>
      </c>
      <c r="V1571">
        <f t="shared" si="149"/>
        <v>4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7">
        <f t="shared" si="144"/>
        <v>42438.813449074078</v>
      </c>
      <c r="L1572" s="7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>
        <f>(E1572/D1572)*100</f>
        <v>41.4</v>
      </c>
      <c r="R1572" s="8">
        <f>E1572/N1572</f>
        <v>47.769230769230766</v>
      </c>
      <c r="S1572" t="str">
        <f t="shared" si="146"/>
        <v>publishing</v>
      </c>
      <c r="T1572" t="str">
        <f t="shared" si="147"/>
        <v>art books</v>
      </c>
      <c r="U1572">
        <f t="shared" si="148"/>
        <v>2016</v>
      </c>
      <c r="V1572">
        <f t="shared" si="149"/>
        <v>3</v>
      </c>
    </row>
    <row r="1573" spans="1:22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7">
        <f t="shared" si="144"/>
        <v>42144.769479166673</v>
      </c>
      <c r="L1573" s="7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>
        <f>(E1573/D1573)*100</f>
        <v>0.66115702479338845</v>
      </c>
      <c r="R1573" s="8">
        <f>E1573/N1573</f>
        <v>20</v>
      </c>
      <c r="S1573" t="str">
        <f t="shared" si="146"/>
        <v>publishing</v>
      </c>
      <c r="T1573" t="str">
        <f t="shared" si="147"/>
        <v>art books</v>
      </c>
      <c r="U1573">
        <f t="shared" si="148"/>
        <v>2015</v>
      </c>
      <c r="V1573">
        <f t="shared" si="149"/>
        <v>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7">
        <f t="shared" si="144"/>
        <v>42404.033090277779</v>
      </c>
      <c r="L1574" s="7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>
        <f>(E1574/D1574)*100</f>
        <v>5</v>
      </c>
      <c r="R1574" s="8">
        <f>E1574/N1574</f>
        <v>41.666666666666664</v>
      </c>
      <c r="S1574" t="str">
        <f t="shared" si="146"/>
        <v>publishing</v>
      </c>
      <c r="T1574" t="str">
        <f t="shared" si="147"/>
        <v>art books</v>
      </c>
      <c r="U1574">
        <f t="shared" si="148"/>
        <v>2016</v>
      </c>
      <c r="V1574">
        <f t="shared" si="149"/>
        <v>2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7">
        <f t="shared" si="144"/>
        <v>42786.000023148154</v>
      </c>
      <c r="L1575" s="7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>
        <f>(E1575/D1575)*100</f>
        <v>2.4777777777777779</v>
      </c>
      <c r="R1575" s="8">
        <f>E1575/N1575</f>
        <v>74.333333333333329</v>
      </c>
      <c r="S1575" t="str">
        <f t="shared" si="146"/>
        <v>publishing</v>
      </c>
      <c r="T1575" t="str">
        <f t="shared" si="147"/>
        <v>art books</v>
      </c>
      <c r="U1575">
        <f t="shared" si="148"/>
        <v>2017</v>
      </c>
      <c r="V1575">
        <f t="shared" si="149"/>
        <v>2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7">
        <f t="shared" si="144"/>
        <v>42017.927418981482</v>
      </c>
      <c r="L1576" s="7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>
        <f>(E1576/D1576)*100</f>
        <v>5.0599999999999996</v>
      </c>
      <c r="R1576" s="8">
        <f>E1576/N1576</f>
        <v>84.333333333333329</v>
      </c>
      <c r="S1576" t="str">
        <f t="shared" si="146"/>
        <v>publishing</v>
      </c>
      <c r="T1576" t="str">
        <f t="shared" si="147"/>
        <v>art books</v>
      </c>
      <c r="U1576">
        <f t="shared" si="148"/>
        <v>2015</v>
      </c>
      <c r="V1576">
        <f t="shared" si="149"/>
        <v>1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7">
        <f t="shared" si="144"/>
        <v>41799.524259259262</v>
      </c>
      <c r="L1577" s="7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>
        <f>(E1577/D1577)*100</f>
        <v>22.91</v>
      </c>
      <c r="R1577" s="8">
        <f>E1577/N1577</f>
        <v>65.457142857142856</v>
      </c>
      <c r="S1577" t="str">
        <f t="shared" si="146"/>
        <v>publishing</v>
      </c>
      <c r="T1577" t="str">
        <f t="shared" si="147"/>
        <v>art books</v>
      </c>
      <c r="U1577">
        <f t="shared" si="148"/>
        <v>2014</v>
      </c>
      <c r="V1577">
        <f t="shared" si="149"/>
        <v>6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7">
        <f t="shared" si="144"/>
        <v>42140.879259259258</v>
      </c>
      <c r="L1578" s="7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>
        <f>(E1578/D1578)*100</f>
        <v>13</v>
      </c>
      <c r="R1578" s="8">
        <f>E1578/N1578</f>
        <v>65</v>
      </c>
      <c r="S1578" t="str">
        <f t="shared" si="146"/>
        <v>publishing</v>
      </c>
      <c r="T1578" t="str">
        <f t="shared" si="147"/>
        <v>art books</v>
      </c>
      <c r="U1578">
        <f t="shared" si="148"/>
        <v>2015</v>
      </c>
      <c r="V1578">
        <f t="shared" si="149"/>
        <v>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7">
        <f t="shared" si="144"/>
        <v>41054.847777777781</v>
      </c>
      <c r="L1579" s="7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>
        <f>(E1579/D1579)*100</f>
        <v>0.54999999999999993</v>
      </c>
      <c r="R1579" s="8">
        <f>E1579/N1579</f>
        <v>27.5</v>
      </c>
      <c r="S1579" t="str">
        <f t="shared" si="146"/>
        <v>publishing</v>
      </c>
      <c r="T1579" t="str">
        <f t="shared" si="147"/>
        <v>art books</v>
      </c>
      <c r="U1579">
        <f t="shared" si="148"/>
        <v>2012</v>
      </c>
      <c r="V1579">
        <f t="shared" si="149"/>
        <v>5</v>
      </c>
    </row>
    <row r="1580" spans="1:22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7">
        <f t="shared" si="144"/>
        <v>40399.065868055557</v>
      </c>
      <c r="L1580" s="7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>
        <f>(E1580/D1580)*100</f>
        <v>10.806536636794938</v>
      </c>
      <c r="R1580" s="8">
        <f>E1580/N1580</f>
        <v>51.25</v>
      </c>
      <c r="S1580" t="str">
        <f t="shared" si="146"/>
        <v>publishing</v>
      </c>
      <c r="T1580" t="str">
        <f t="shared" si="147"/>
        <v>art books</v>
      </c>
      <c r="U1580">
        <f t="shared" si="148"/>
        <v>2010</v>
      </c>
      <c r="V1580">
        <f t="shared" si="149"/>
        <v>8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7">
        <f t="shared" si="144"/>
        <v>41481.996423611112</v>
      </c>
      <c r="L1581" s="7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>
        <f>(E1581/D1581)*100</f>
        <v>0.84008400840084008</v>
      </c>
      <c r="R1581" s="8">
        <f>E1581/N1581</f>
        <v>14</v>
      </c>
      <c r="S1581" t="str">
        <f t="shared" si="146"/>
        <v>publishing</v>
      </c>
      <c r="T1581" t="str">
        <f t="shared" si="147"/>
        <v>art books</v>
      </c>
      <c r="U1581">
        <f t="shared" si="148"/>
        <v>2013</v>
      </c>
      <c r="V1581">
        <f t="shared" si="149"/>
        <v>7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7">
        <f t="shared" si="144"/>
        <v>40990.050069444449</v>
      </c>
      <c r="L1582" s="7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>
        <f>(E1582/D1582)*100</f>
        <v>0</v>
      </c>
      <c r="R1582" s="8" t="e">
        <f>E1582/N1582</f>
        <v>#DIV/0!</v>
      </c>
      <c r="S1582" t="str">
        <f t="shared" si="146"/>
        <v>publishing</v>
      </c>
      <c r="T1582" t="str">
        <f t="shared" si="147"/>
        <v>art books</v>
      </c>
      <c r="U1582">
        <f t="shared" si="148"/>
        <v>2012</v>
      </c>
      <c r="V1582">
        <f t="shared" si="149"/>
        <v>3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7">
        <f t="shared" si="144"/>
        <v>42325.448958333334</v>
      </c>
      <c r="L1583" s="7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>
        <f>(E1583/D1583)*100</f>
        <v>0.5</v>
      </c>
      <c r="R1583" s="8">
        <f>E1583/N1583</f>
        <v>5</v>
      </c>
      <c r="S1583" t="str">
        <f t="shared" si="146"/>
        <v>photography</v>
      </c>
      <c r="T1583" t="str">
        <f t="shared" si="147"/>
        <v>places</v>
      </c>
      <c r="U1583">
        <f t="shared" si="148"/>
        <v>2015</v>
      </c>
      <c r="V1583">
        <f t="shared" si="149"/>
        <v>11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7">
        <f t="shared" si="144"/>
        <v>42246.789965277778</v>
      </c>
      <c r="L1584" s="7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>
        <f>(E1584/D1584)*100</f>
        <v>9.3000000000000007</v>
      </c>
      <c r="R1584" s="8">
        <f>E1584/N1584</f>
        <v>31</v>
      </c>
      <c r="S1584" t="str">
        <f t="shared" si="146"/>
        <v>photography</v>
      </c>
      <c r="T1584" t="str">
        <f t="shared" si="147"/>
        <v>places</v>
      </c>
      <c r="U1584">
        <f t="shared" si="148"/>
        <v>2015</v>
      </c>
      <c r="V1584">
        <f t="shared" si="149"/>
        <v>8</v>
      </c>
    </row>
    <row r="1585" spans="1:22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7">
        <f t="shared" si="144"/>
        <v>41877.904988425929</v>
      </c>
      <c r="L1585" s="7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>
        <f>(E1585/D1585)*100</f>
        <v>7.4999999999999997E-2</v>
      </c>
      <c r="R1585" s="8">
        <f>E1585/N1585</f>
        <v>15</v>
      </c>
      <c r="S1585" t="str">
        <f t="shared" si="146"/>
        <v>photography</v>
      </c>
      <c r="T1585" t="str">
        <f t="shared" si="147"/>
        <v>places</v>
      </c>
      <c r="U1585">
        <f t="shared" si="148"/>
        <v>2014</v>
      </c>
      <c r="V1585">
        <f t="shared" si="149"/>
        <v>8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7">
        <f t="shared" si="144"/>
        <v>41779.649317129632</v>
      </c>
      <c r="L1586" s="7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>
        <f>(E1586/D1586)*100</f>
        <v>0</v>
      </c>
      <c r="R1586" s="8" t="e">
        <f>E1586/N1586</f>
        <v>#DIV/0!</v>
      </c>
      <c r="S1586" t="str">
        <f t="shared" si="146"/>
        <v>photography</v>
      </c>
      <c r="T1586" t="str">
        <f t="shared" si="147"/>
        <v>places</v>
      </c>
      <c r="U1586">
        <f t="shared" si="148"/>
        <v>2014</v>
      </c>
      <c r="V1586">
        <f t="shared" si="149"/>
        <v>5</v>
      </c>
    </row>
    <row r="1587" spans="1:22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7">
        <f t="shared" si="144"/>
        <v>42707.895462962959</v>
      </c>
      <c r="L1587" s="7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>
        <f>(E1587/D1587)*100</f>
        <v>79</v>
      </c>
      <c r="R1587" s="8">
        <f>E1587/N1587</f>
        <v>131.66666666666666</v>
      </c>
      <c r="S1587" t="str">
        <f t="shared" si="146"/>
        <v>photography</v>
      </c>
      <c r="T1587" t="str">
        <f t="shared" si="147"/>
        <v>places</v>
      </c>
      <c r="U1587">
        <f t="shared" si="148"/>
        <v>2016</v>
      </c>
      <c r="V1587">
        <f t="shared" si="149"/>
        <v>12</v>
      </c>
    </row>
    <row r="1588" spans="1:22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7">
        <f t="shared" si="144"/>
        <v>42069.104421296302</v>
      </c>
      <c r="L1588" s="7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>
        <f>(E1588/D1588)*100</f>
        <v>0</v>
      </c>
      <c r="R1588" s="8" t="e">
        <f>E1588/N1588</f>
        <v>#DIV/0!</v>
      </c>
      <c r="S1588" t="str">
        <f t="shared" si="146"/>
        <v>photography</v>
      </c>
      <c r="T1588" t="str">
        <f t="shared" si="147"/>
        <v>places</v>
      </c>
      <c r="U1588">
        <f t="shared" si="148"/>
        <v>2015</v>
      </c>
      <c r="V1588">
        <f t="shared" si="149"/>
        <v>3</v>
      </c>
    </row>
    <row r="1589" spans="1:22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7">
        <f t="shared" si="144"/>
        <v>41956.950983796298</v>
      </c>
      <c r="L1589" s="7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>
        <f>(E1589/D1589)*100</f>
        <v>1.3333333333333334E-2</v>
      </c>
      <c r="R1589" s="8">
        <f>E1589/N1589</f>
        <v>1</v>
      </c>
      <c r="S1589" t="str">
        <f t="shared" si="146"/>
        <v>photography</v>
      </c>
      <c r="T1589" t="str">
        <f t="shared" si="147"/>
        <v>places</v>
      </c>
      <c r="U1589">
        <f t="shared" si="148"/>
        <v>2014</v>
      </c>
      <c r="V1589">
        <f t="shared" si="149"/>
        <v>11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7">
        <f t="shared" si="144"/>
        <v>42005.24998842593</v>
      </c>
      <c r="L1590" s="7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>
        <f>(E1590/D1590)*100</f>
        <v>0</v>
      </c>
      <c r="R1590" s="8" t="e">
        <f>E1590/N1590</f>
        <v>#DIV/0!</v>
      </c>
      <c r="S1590" t="str">
        <f t="shared" si="146"/>
        <v>photography</v>
      </c>
      <c r="T1590" t="str">
        <f t="shared" si="147"/>
        <v>places</v>
      </c>
      <c r="U1590">
        <f t="shared" si="148"/>
        <v>2015</v>
      </c>
      <c r="V1590">
        <f t="shared" si="149"/>
        <v>1</v>
      </c>
    </row>
    <row r="1591" spans="1:22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7">
        <f t="shared" si="144"/>
        <v>42256.984791666662</v>
      </c>
      <c r="L1591" s="7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>
        <f>(E1591/D1591)*100</f>
        <v>0</v>
      </c>
      <c r="R1591" s="8" t="e">
        <f>E1591/N1591</f>
        <v>#DIV/0!</v>
      </c>
      <c r="S1591" t="str">
        <f t="shared" si="146"/>
        <v>photography</v>
      </c>
      <c r="T1591" t="str">
        <f t="shared" si="147"/>
        <v>places</v>
      </c>
      <c r="U1591">
        <f t="shared" si="148"/>
        <v>2015</v>
      </c>
      <c r="V1591">
        <f t="shared" si="149"/>
        <v>9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7">
        <f t="shared" si="144"/>
        <v>42240.857222222221</v>
      </c>
      <c r="L1592" s="7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>
        <f>(E1592/D1592)*100</f>
        <v>1.7000000000000002</v>
      </c>
      <c r="R1592" s="8">
        <f>E1592/N1592</f>
        <v>510</v>
      </c>
      <c r="S1592" t="str">
        <f t="shared" si="146"/>
        <v>photography</v>
      </c>
      <c r="T1592" t="str">
        <f t="shared" si="147"/>
        <v>places</v>
      </c>
      <c r="U1592">
        <f t="shared" si="148"/>
        <v>2015</v>
      </c>
      <c r="V1592">
        <f t="shared" si="149"/>
        <v>8</v>
      </c>
    </row>
    <row r="1593" spans="1:22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7">
        <f t="shared" si="144"/>
        <v>42433.726168981477</v>
      </c>
      <c r="L1593" s="7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>
        <f>(E1593/D1593)*100</f>
        <v>29.228571428571428</v>
      </c>
      <c r="R1593" s="8">
        <f>E1593/N1593</f>
        <v>44.478260869565219</v>
      </c>
      <c r="S1593" t="str">
        <f t="shared" si="146"/>
        <v>photography</v>
      </c>
      <c r="T1593" t="str">
        <f t="shared" si="147"/>
        <v>places</v>
      </c>
      <c r="U1593">
        <f t="shared" si="148"/>
        <v>2016</v>
      </c>
      <c r="V1593">
        <f t="shared" si="149"/>
        <v>3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7">
        <f t="shared" si="144"/>
        <v>42046.072743055556</v>
      </c>
      <c r="L1594" s="7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>
        <f>(E1594/D1594)*100</f>
        <v>0</v>
      </c>
      <c r="R1594" s="8" t="e">
        <f>E1594/N1594</f>
        <v>#DIV/0!</v>
      </c>
      <c r="S1594" t="str">
        <f t="shared" si="146"/>
        <v>photography</v>
      </c>
      <c r="T1594" t="str">
        <f t="shared" si="147"/>
        <v>places</v>
      </c>
      <c r="U1594">
        <f t="shared" si="148"/>
        <v>2015</v>
      </c>
      <c r="V1594">
        <f t="shared" si="149"/>
        <v>2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7">
        <f t="shared" si="144"/>
        <v>42033.845543981486</v>
      </c>
      <c r="L1595" s="7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>
        <f>(E1595/D1595)*100</f>
        <v>1.3636363636363637E-2</v>
      </c>
      <c r="R1595" s="8">
        <f>E1595/N1595</f>
        <v>1</v>
      </c>
      <c r="S1595" t="str">
        <f t="shared" si="146"/>
        <v>photography</v>
      </c>
      <c r="T1595" t="str">
        <f t="shared" si="147"/>
        <v>places</v>
      </c>
      <c r="U1595">
        <f t="shared" si="148"/>
        <v>2015</v>
      </c>
      <c r="V1595">
        <f t="shared" si="149"/>
        <v>1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7">
        <f t="shared" si="144"/>
        <v>42445.712754629625</v>
      </c>
      <c r="L1596" s="7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>
        <f>(E1596/D1596)*100</f>
        <v>20.5</v>
      </c>
      <c r="R1596" s="8">
        <f>E1596/N1596</f>
        <v>20.5</v>
      </c>
      <c r="S1596" t="str">
        <f t="shared" si="146"/>
        <v>photography</v>
      </c>
      <c r="T1596" t="str">
        <f t="shared" si="147"/>
        <v>places</v>
      </c>
      <c r="U1596">
        <f t="shared" si="148"/>
        <v>2016</v>
      </c>
      <c r="V1596">
        <f t="shared" si="149"/>
        <v>3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7">
        <f t="shared" si="144"/>
        <v>41780.050092592595</v>
      </c>
      <c r="L1597" s="7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>
        <f>(E1597/D1597)*100</f>
        <v>0.27999999999999997</v>
      </c>
      <c r="R1597" s="8">
        <f>E1597/N1597</f>
        <v>40</v>
      </c>
      <c r="S1597" t="str">
        <f t="shared" si="146"/>
        <v>photography</v>
      </c>
      <c r="T1597" t="str">
        <f t="shared" si="147"/>
        <v>places</v>
      </c>
      <c r="U1597">
        <f t="shared" si="148"/>
        <v>2014</v>
      </c>
      <c r="V1597">
        <f t="shared" si="149"/>
        <v>5</v>
      </c>
    </row>
    <row r="1598" spans="1:22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7">
        <f t="shared" si="144"/>
        <v>41941.430196759262</v>
      </c>
      <c r="L1598" s="7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>
        <f>(E1598/D1598)*100</f>
        <v>2.3076923076923079</v>
      </c>
      <c r="R1598" s="8">
        <f>E1598/N1598</f>
        <v>25</v>
      </c>
      <c r="S1598" t="str">
        <f t="shared" si="146"/>
        <v>photography</v>
      </c>
      <c r="T1598" t="str">
        <f t="shared" si="147"/>
        <v>places</v>
      </c>
      <c r="U1598">
        <f t="shared" si="148"/>
        <v>2014</v>
      </c>
      <c r="V1598">
        <f t="shared" si="149"/>
        <v>10</v>
      </c>
    </row>
    <row r="1599" spans="1:22" ht="28.8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7">
        <f t="shared" si="144"/>
        <v>42603.354131944448</v>
      </c>
      <c r="L1599" s="7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>
        <f>(E1599/D1599)*100</f>
        <v>0</v>
      </c>
      <c r="R1599" s="8" t="e">
        <f>E1599/N1599</f>
        <v>#DIV/0!</v>
      </c>
      <c r="S1599" t="str">
        <f t="shared" si="146"/>
        <v>photography</v>
      </c>
      <c r="T1599" t="str">
        <f t="shared" si="147"/>
        <v>places</v>
      </c>
      <c r="U1599">
        <f t="shared" si="148"/>
        <v>2016</v>
      </c>
      <c r="V1599">
        <f t="shared" si="149"/>
        <v>8</v>
      </c>
    </row>
    <row r="1600" spans="1:22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7">
        <f t="shared" si="144"/>
        <v>42151.667337962965</v>
      </c>
      <c r="L1600" s="7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>
        <f>(E1600/D1600)*100</f>
        <v>0.125</v>
      </c>
      <c r="R1600" s="8">
        <f>E1600/N1600</f>
        <v>1</v>
      </c>
      <c r="S1600" t="str">
        <f t="shared" si="146"/>
        <v>photography</v>
      </c>
      <c r="T1600" t="str">
        <f t="shared" si="147"/>
        <v>places</v>
      </c>
      <c r="U1600">
        <f t="shared" si="148"/>
        <v>2015</v>
      </c>
      <c r="V1600">
        <f t="shared" si="149"/>
        <v>5</v>
      </c>
    </row>
    <row r="1601" spans="1:22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7">
        <f t="shared" si="144"/>
        <v>42438.53907407407</v>
      </c>
      <c r="L1601" s="7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>
        <f>(E1601/D1601)*100</f>
        <v>0</v>
      </c>
      <c r="R1601" s="8" t="e">
        <f>E1601/N1601</f>
        <v>#DIV/0!</v>
      </c>
      <c r="S1601" t="str">
        <f t="shared" si="146"/>
        <v>photography</v>
      </c>
      <c r="T1601" t="str">
        <f t="shared" si="147"/>
        <v>places</v>
      </c>
      <c r="U1601">
        <f t="shared" si="148"/>
        <v>2016</v>
      </c>
      <c r="V1601">
        <f t="shared" si="149"/>
        <v>3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7">
        <f t="shared" si="144"/>
        <v>41791.057314814818</v>
      </c>
      <c r="L1602" s="7">
        <f t="shared" si="14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>
        <f>(E1602/D1602)*100</f>
        <v>7.3400000000000007</v>
      </c>
      <c r="R1602" s="8">
        <f>E1602/N1602</f>
        <v>40.777777777777779</v>
      </c>
      <c r="S1602" t="str">
        <f t="shared" si="146"/>
        <v>photography</v>
      </c>
      <c r="T1602" t="str">
        <f t="shared" si="147"/>
        <v>places</v>
      </c>
      <c r="U1602">
        <f t="shared" si="148"/>
        <v>2014</v>
      </c>
      <c r="V1602">
        <f t="shared" si="149"/>
        <v>6</v>
      </c>
    </row>
    <row r="1603" spans="1:22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7">
        <f t="shared" ref="K1603:K1666" si="150">(((J1603/60)/60/24)+DATE(1970,1,1))</f>
        <v>40638.092974537038</v>
      </c>
      <c r="L1603" s="7">
        <f t="shared" ref="L1603:L1666" si="151">(((I1603/60)/60/24)+DATE(1970,1,1))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>
        <f>(E1603/D1603)*100</f>
        <v>108.2492</v>
      </c>
      <c r="R1603" s="8">
        <f>E1603/N1603</f>
        <v>48.325535714285714</v>
      </c>
      <c r="S1603" t="str">
        <f t="shared" ref="S1603:S1666" si="152">LEFT(P1603,SEARCH("/",P1603,1)-1)</f>
        <v>music</v>
      </c>
      <c r="T1603" t="str">
        <f t="shared" ref="T1603:T1666" si="153">RIGHT(P1603,LEN(P1603) -FIND("/",P1603))</f>
        <v>rock</v>
      </c>
      <c r="U1603">
        <f t="shared" ref="U1603:U1666" si="154">YEAR(K1603)</f>
        <v>2011</v>
      </c>
      <c r="V1603">
        <f t="shared" ref="V1603:V1666" si="155">MONTH(K1603)</f>
        <v>4</v>
      </c>
    </row>
    <row r="1604" spans="1:22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7">
        <f t="shared" si="150"/>
        <v>40788.297650462962</v>
      </c>
      <c r="L1604" s="7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>
        <f>(E1604/D1604)*100</f>
        <v>100.16666666666667</v>
      </c>
      <c r="R1604" s="8">
        <f>E1604/N1604</f>
        <v>46.953125</v>
      </c>
      <c r="S1604" t="str">
        <f t="shared" si="152"/>
        <v>music</v>
      </c>
      <c r="T1604" t="str">
        <f t="shared" si="153"/>
        <v>rock</v>
      </c>
      <c r="U1604">
        <f t="shared" si="154"/>
        <v>2011</v>
      </c>
      <c r="V1604">
        <f t="shared" si="155"/>
        <v>9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7">
        <f t="shared" si="150"/>
        <v>40876.169664351852</v>
      </c>
      <c r="L1605" s="7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>
        <f>(E1605/D1605)*100</f>
        <v>100.03299999999999</v>
      </c>
      <c r="R1605" s="8">
        <f>E1605/N1605</f>
        <v>66.688666666666663</v>
      </c>
      <c r="S1605" t="str">
        <f t="shared" si="152"/>
        <v>music</v>
      </c>
      <c r="T1605" t="str">
        <f t="shared" si="153"/>
        <v>rock</v>
      </c>
      <c r="U1605">
        <f t="shared" si="154"/>
        <v>2011</v>
      </c>
      <c r="V1605">
        <f t="shared" si="155"/>
        <v>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7">
        <f t="shared" si="150"/>
        <v>40945.845312500001</v>
      </c>
      <c r="L1606" s="7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>
        <f>(E1606/D1606)*100</f>
        <v>122.10714285714286</v>
      </c>
      <c r="R1606" s="8">
        <f>E1606/N1606</f>
        <v>48.842857142857142</v>
      </c>
      <c r="S1606" t="str">
        <f t="shared" si="152"/>
        <v>music</v>
      </c>
      <c r="T1606" t="str">
        <f t="shared" si="153"/>
        <v>rock</v>
      </c>
      <c r="U1606">
        <f t="shared" si="154"/>
        <v>2012</v>
      </c>
      <c r="V1606">
        <f t="shared" si="155"/>
        <v>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7">
        <f t="shared" si="150"/>
        <v>40747.012881944444</v>
      </c>
      <c r="L1607" s="7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>
        <f>(E1607/D1607)*100</f>
        <v>100.69333333333334</v>
      </c>
      <c r="R1607" s="8">
        <f>E1607/N1607</f>
        <v>137.30909090909091</v>
      </c>
      <c r="S1607" t="str">
        <f t="shared" si="152"/>
        <v>music</v>
      </c>
      <c r="T1607" t="str">
        <f t="shared" si="153"/>
        <v>rock</v>
      </c>
      <c r="U1607">
        <f t="shared" si="154"/>
        <v>2011</v>
      </c>
      <c r="V1607">
        <f t="shared" si="155"/>
        <v>7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7">
        <f t="shared" si="150"/>
        <v>40536.111550925925</v>
      </c>
      <c r="L1608" s="7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>
        <f>(E1608/D1608)*100</f>
        <v>101.004125</v>
      </c>
      <c r="R1608" s="8">
        <f>E1608/N1608</f>
        <v>87.829673913043479</v>
      </c>
      <c r="S1608" t="str">
        <f t="shared" si="152"/>
        <v>music</v>
      </c>
      <c r="T1608" t="str">
        <f t="shared" si="153"/>
        <v>rock</v>
      </c>
      <c r="U1608">
        <f t="shared" si="154"/>
        <v>2010</v>
      </c>
      <c r="V1608">
        <f t="shared" si="155"/>
        <v>12</v>
      </c>
    </row>
    <row r="1609" spans="1:22" ht="28.8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7">
        <f t="shared" si="150"/>
        <v>41053.80846064815</v>
      </c>
      <c r="L1609" s="7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>
        <f>(E1609/D1609)*100</f>
        <v>145.11000000000001</v>
      </c>
      <c r="R1609" s="8">
        <f>E1609/N1609</f>
        <v>70.785365853658533</v>
      </c>
      <c r="S1609" t="str">
        <f t="shared" si="152"/>
        <v>music</v>
      </c>
      <c r="T1609" t="str">
        <f t="shared" si="153"/>
        <v>rock</v>
      </c>
      <c r="U1609">
        <f t="shared" si="154"/>
        <v>2012</v>
      </c>
      <c r="V1609">
        <f t="shared" si="155"/>
        <v>5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7">
        <f t="shared" si="150"/>
        <v>41607.83085648148</v>
      </c>
      <c r="L1610" s="7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>
        <f>(E1610/D1610)*100</f>
        <v>101.25</v>
      </c>
      <c r="R1610" s="8">
        <f>E1610/N1610</f>
        <v>52.826086956521742</v>
      </c>
      <c r="S1610" t="str">
        <f t="shared" si="152"/>
        <v>music</v>
      </c>
      <c r="T1610" t="str">
        <f t="shared" si="153"/>
        <v>rock</v>
      </c>
      <c r="U1610">
        <f t="shared" si="154"/>
        <v>2013</v>
      </c>
      <c r="V1610">
        <f t="shared" si="155"/>
        <v>11</v>
      </c>
    </row>
    <row r="1611" spans="1:22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7">
        <f t="shared" si="150"/>
        <v>40796.001261574071</v>
      </c>
      <c r="L1611" s="7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>
        <f>(E1611/D1611)*100</f>
        <v>118.33333333333333</v>
      </c>
      <c r="R1611" s="8">
        <f>E1611/N1611</f>
        <v>443.75</v>
      </c>
      <c r="S1611" t="str">
        <f t="shared" si="152"/>
        <v>music</v>
      </c>
      <c r="T1611" t="str">
        <f t="shared" si="153"/>
        <v>rock</v>
      </c>
      <c r="U1611">
        <f t="shared" si="154"/>
        <v>2011</v>
      </c>
      <c r="V1611">
        <f t="shared" si="155"/>
        <v>9</v>
      </c>
    </row>
    <row r="1612" spans="1:22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7">
        <f t="shared" si="150"/>
        <v>41228.924884259257</v>
      </c>
      <c r="L1612" s="7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>
        <f>(E1612/D1612)*100</f>
        <v>271.85000000000002</v>
      </c>
      <c r="R1612" s="8">
        <f>E1612/N1612</f>
        <v>48.544642857142854</v>
      </c>
      <c r="S1612" t="str">
        <f t="shared" si="152"/>
        <v>music</v>
      </c>
      <c r="T1612" t="str">
        <f t="shared" si="153"/>
        <v>rock</v>
      </c>
      <c r="U1612">
        <f t="shared" si="154"/>
        <v>2012</v>
      </c>
      <c r="V1612">
        <f t="shared" si="155"/>
        <v>11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7">
        <f t="shared" si="150"/>
        <v>41409.00037037037</v>
      </c>
      <c r="L1613" s="7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>
        <f>(E1613/D1613)*100</f>
        <v>125.125</v>
      </c>
      <c r="R1613" s="8">
        <f>E1613/N1613</f>
        <v>37.074074074074076</v>
      </c>
      <c r="S1613" t="str">
        <f t="shared" si="152"/>
        <v>music</v>
      </c>
      <c r="T1613" t="str">
        <f t="shared" si="153"/>
        <v>rock</v>
      </c>
      <c r="U1613">
        <f t="shared" si="154"/>
        <v>2013</v>
      </c>
      <c r="V1613">
        <f t="shared" si="155"/>
        <v>5</v>
      </c>
    </row>
    <row r="1614" spans="1:22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7">
        <f t="shared" si="150"/>
        <v>41246.874814814815</v>
      </c>
      <c r="L1614" s="7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>
        <f>(E1614/D1614)*100</f>
        <v>110.00000000000001</v>
      </c>
      <c r="R1614" s="8">
        <f>E1614/N1614</f>
        <v>50</v>
      </c>
      <c r="S1614" t="str">
        <f t="shared" si="152"/>
        <v>music</v>
      </c>
      <c r="T1614" t="str">
        <f t="shared" si="153"/>
        <v>rock</v>
      </c>
      <c r="U1614">
        <f t="shared" si="154"/>
        <v>2012</v>
      </c>
      <c r="V1614">
        <f t="shared" si="155"/>
        <v>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7">
        <f t="shared" si="150"/>
        <v>41082.069467592592</v>
      </c>
      <c r="L1615" s="7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>
        <f>(E1615/D1615)*100</f>
        <v>101.49999999999999</v>
      </c>
      <c r="R1615" s="8">
        <f>E1615/N1615</f>
        <v>39.03846153846154</v>
      </c>
      <c r="S1615" t="str">
        <f t="shared" si="152"/>
        <v>music</v>
      </c>
      <c r="T1615" t="str">
        <f t="shared" si="153"/>
        <v>rock</v>
      </c>
      <c r="U1615">
        <f t="shared" si="154"/>
        <v>2012</v>
      </c>
      <c r="V1615">
        <f t="shared" si="155"/>
        <v>6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7">
        <f t="shared" si="150"/>
        <v>41794.981122685182</v>
      </c>
      <c r="L1616" s="7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>
        <f>(E1616/D1616)*100</f>
        <v>102.69999999999999</v>
      </c>
      <c r="R1616" s="8">
        <f>E1616/N1616</f>
        <v>66.688311688311686</v>
      </c>
      <c r="S1616" t="str">
        <f t="shared" si="152"/>
        <v>music</v>
      </c>
      <c r="T1616" t="str">
        <f t="shared" si="153"/>
        <v>rock</v>
      </c>
      <c r="U1616">
        <f t="shared" si="154"/>
        <v>2014</v>
      </c>
      <c r="V1616">
        <f t="shared" si="155"/>
        <v>6</v>
      </c>
    </row>
    <row r="1617" spans="1:22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7">
        <f t="shared" si="150"/>
        <v>40845.050879629627</v>
      </c>
      <c r="L1617" s="7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>
        <f>(E1617/D1617)*100</f>
        <v>114.12500000000001</v>
      </c>
      <c r="R1617" s="8">
        <f>E1617/N1617</f>
        <v>67.132352941176464</v>
      </c>
      <c r="S1617" t="str">
        <f t="shared" si="152"/>
        <v>music</v>
      </c>
      <c r="T1617" t="str">
        <f t="shared" si="153"/>
        <v>rock</v>
      </c>
      <c r="U1617">
        <f t="shared" si="154"/>
        <v>2011</v>
      </c>
      <c r="V1617">
        <f t="shared" si="155"/>
        <v>10</v>
      </c>
    </row>
    <row r="1618" spans="1:22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7">
        <f t="shared" si="150"/>
        <v>41194.715520833335</v>
      </c>
      <c r="L1618" s="7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>
        <f>(E1618/D1618)*100</f>
        <v>104.2</v>
      </c>
      <c r="R1618" s="8">
        <f>E1618/N1618</f>
        <v>66.369426751592357</v>
      </c>
      <c r="S1618" t="str">
        <f t="shared" si="152"/>
        <v>music</v>
      </c>
      <c r="T1618" t="str">
        <f t="shared" si="153"/>
        <v>rock</v>
      </c>
      <c r="U1618">
        <f t="shared" si="154"/>
        <v>2012</v>
      </c>
      <c r="V1618">
        <f t="shared" si="155"/>
        <v>10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7">
        <f t="shared" si="150"/>
        <v>41546.664212962962</v>
      </c>
      <c r="L1619" s="7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>
        <f>(E1619/D1619)*100</f>
        <v>145.85714285714286</v>
      </c>
      <c r="R1619" s="8">
        <f>E1619/N1619</f>
        <v>64.620253164556956</v>
      </c>
      <c r="S1619" t="str">
        <f t="shared" si="152"/>
        <v>music</v>
      </c>
      <c r="T1619" t="str">
        <f t="shared" si="153"/>
        <v>rock</v>
      </c>
      <c r="U1619">
        <f t="shared" si="154"/>
        <v>2013</v>
      </c>
      <c r="V1619">
        <f t="shared" si="155"/>
        <v>9</v>
      </c>
    </row>
    <row r="1620" spans="1:22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7">
        <f t="shared" si="150"/>
        <v>41301.654340277775</v>
      </c>
      <c r="L1620" s="7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>
        <f>(E1620/D1620)*100</f>
        <v>105.06666666666666</v>
      </c>
      <c r="R1620" s="8">
        <f>E1620/N1620</f>
        <v>58.370370370370374</v>
      </c>
      <c r="S1620" t="str">
        <f t="shared" si="152"/>
        <v>music</v>
      </c>
      <c r="T1620" t="str">
        <f t="shared" si="153"/>
        <v>rock</v>
      </c>
      <c r="U1620">
        <f t="shared" si="154"/>
        <v>2013</v>
      </c>
      <c r="V1620">
        <f t="shared" si="155"/>
        <v>1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7">
        <f t="shared" si="150"/>
        <v>41876.18618055556</v>
      </c>
      <c r="L1621" s="7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>
        <f>(E1621/D1621)*100</f>
        <v>133.33333333333331</v>
      </c>
      <c r="R1621" s="8">
        <f>E1621/N1621</f>
        <v>86.956521739130437</v>
      </c>
      <c r="S1621" t="str">
        <f t="shared" si="152"/>
        <v>music</v>
      </c>
      <c r="T1621" t="str">
        <f t="shared" si="153"/>
        <v>rock</v>
      </c>
      <c r="U1621">
        <f t="shared" si="154"/>
        <v>2014</v>
      </c>
      <c r="V1621">
        <f t="shared" si="155"/>
        <v>8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7">
        <f t="shared" si="150"/>
        <v>41321.339583333334</v>
      </c>
      <c r="L1622" s="7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>
        <f>(E1622/D1622)*100</f>
        <v>112.99999999999999</v>
      </c>
      <c r="R1622" s="8">
        <f>E1622/N1622</f>
        <v>66.470588235294116</v>
      </c>
      <c r="S1622" t="str">
        <f t="shared" si="152"/>
        <v>music</v>
      </c>
      <c r="T1622" t="str">
        <f t="shared" si="153"/>
        <v>rock</v>
      </c>
      <c r="U1622">
        <f t="shared" si="154"/>
        <v>2013</v>
      </c>
      <c r="V1622">
        <f t="shared" si="155"/>
        <v>2</v>
      </c>
    </row>
    <row r="1623" spans="1:22" ht="28.8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7">
        <f t="shared" si="150"/>
        <v>41003.60665509259</v>
      </c>
      <c r="L1623" s="7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>
        <f>(E1623/D1623)*100</f>
        <v>121.2</v>
      </c>
      <c r="R1623" s="8">
        <f>E1623/N1623</f>
        <v>163.78378378378378</v>
      </c>
      <c r="S1623" t="str">
        <f t="shared" si="152"/>
        <v>music</v>
      </c>
      <c r="T1623" t="str">
        <f t="shared" si="153"/>
        <v>rock</v>
      </c>
      <c r="U1623">
        <f t="shared" si="154"/>
        <v>2012</v>
      </c>
      <c r="V1623">
        <f t="shared" si="155"/>
        <v>4</v>
      </c>
    </row>
    <row r="1624" spans="1:22" ht="28.8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7">
        <f t="shared" si="150"/>
        <v>41950.29483796296</v>
      </c>
      <c r="L1624" s="7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>
        <f>(E1624/D1624)*100</f>
        <v>101.72463768115942</v>
      </c>
      <c r="R1624" s="8">
        <f>E1624/N1624</f>
        <v>107.98461538461538</v>
      </c>
      <c r="S1624" t="str">
        <f t="shared" si="152"/>
        <v>music</v>
      </c>
      <c r="T1624" t="str">
        <f t="shared" si="153"/>
        <v>rock</v>
      </c>
      <c r="U1624">
        <f t="shared" si="154"/>
        <v>2014</v>
      </c>
      <c r="V1624">
        <f t="shared" si="155"/>
        <v>11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7">
        <f t="shared" si="150"/>
        <v>41453.688530092593</v>
      </c>
      <c r="L1625" s="7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>
        <f>(E1625/D1625)*100</f>
        <v>101.06666666666666</v>
      </c>
      <c r="R1625" s="8">
        <f>E1625/N1625</f>
        <v>42.111111111111114</v>
      </c>
      <c r="S1625" t="str">
        <f t="shared" si="152"/>
        <v>music</v>
      </c>
      <c r="T1625" t="str">
        <f t="shared" si="153"/>
        <v>rock</v>
      </c>
      <c r="U1625">
        <f t="shared" si="154"/>
        <v>2013</v>
      </c>
      <c r="V1625">
        <f t="shared" si="155"/>
        <v>6</v>
      </c>
    </row>
    <row r="1626" spans="1:22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7">
        <f t="shared" si="150"/>
        <v>41243.367303240739</v>
      </c>
      <c r="L1626" s="7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>
        <f>(E1626/D1626)*100</f>
        <v>118</v>
      </c>
      <c r="R1626" s="8">
        <f>E1626/N1626</f>
        <v>47.2</v>
      </c>
      <c r="S1626" t="str">
        <f t="shared" si="152"/>
        <v>music</v>
      </c>
      <c r="T1626" t="str">
        <f t="shared" si="153"/>
        <v>rock</v>
      </c>
      <c r="U1626">
        <f t="shared" si="154"/>
        <v>2012</v>
      </c>
      <c r="V1626">
        <f t="shared" si="155"/>
        <v>11</v>
      </c>
    </row>
    <row r="1627" spans="1:22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7">
        <f t="shared" si="150"/>
        <v>41135.699687500004</v>
      </c>
      <c r="L1627" s="7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>
        <f>(E1627/D1627)*100</f>
        <v>155.33333333333331</v>
      </c>
      <c r="R1627" s="8">
        <f>E1627/N1627</f>
        <v>112.01923076923077</v>
      </c>
      <c r="S1627" t="str">
        <f t="shared" si="152"/>
        <v>music</v>
      </c>
      <c r="T1627" t="str">
        <f t="shared" si="153"/>
        <v>rock</v>
      </c>
      <c r="U1627">
        <f t="shared" si="154"/>
        <v>2012</v>
      </c>
      <c r="V1627">
        <f t="shared" si="155"/>
        <v>8</v>
      </c>
    </row>
    <row r="1628" spans="1:22" ht="28.8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7">
        <f t="shared" si="150"/>
        <v>41579.847997685189</v>
      </c>
      <c r="L1628" s="7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>
        <f>(E1628/D1628)*100</f>
        <v>101.18750000000001</v>
      </c>
      <c r="R1628" s="8">
        <f>E1628/N1628</f>
        <v>74.953703703703709</v>
      </c>
      <c r="S1628" t="str">
        <f t="shared" si="152"/>
        <v>music</v>
      </c>
      <c r="T1628" t="str">
        <f t="shared" si="153"/>
        <v>rock</v>
      </c>
      <c r="U1628">
        <f t="shared" si="154"/>
        <v>2013</v>
      </c>
      <c r="V1628">
        <f t="shared" si="155"/>
        <v>11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7">
        <f t="shared" si="150"/>
        <v>41205.707048611112</v>
      </c>
      <c r="L1629" s="7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>
        <f>(E1629/D1629)*100</f>
        <v>117</v>
      </c>
      <c r="R1629" s="8">
        <f>E1629/N1629</f>
        <v>61.578947368421055</v>
      </c>
      <c r="S1629" t="str">
        <f t="shared" si="152"/>
        <v>music</v>
      </c>
      <c r="T1629" t="str">
        <f t="shared" si="153"/>
        <v>rock</v>
      </c>
      <c r="U1629">
        <f t="shared" si="154"/>
        <v>2012</v>
      </c>
      <c r="V1629">
        <f t="shared" si="155"/>
        <v>10</v>
      </c>
    </row>
    <row r="1630" spans="1:22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7">
        <f t="shared" si="150"/>
        <v>41774.737060185187</v>
      </c>
      <c r="L1630" s="7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>
        <f>(E1630/D1630)*100</f>
        <v>100.925</v>
      </c>
      <c r="R1630" s="8">
        <f>E1630/N1630</f>
        <v>45.875</v>
      </c>
      <c r="S1630" t="str">
        <f t="shared" si="152"/>
        <v>music</v>
      </c>
      <c r="T1630" t="str">
        <f t="shared" si="153"/>
        <v>rock</v>
      </c>
      <c r="U1630">
        <f t="shared" si="154"/>
        <v>2014</v>
      </c>
      <c r="V1630">
        <f t="shared" si="155"/>
        <v>5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7">
        <f t="shared" si="150"/>
        <v>41645.867280092592</v>
      </c>
      <c r="L1631" s="7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>
        <f>(E1631/D1631)*100</f>
        <v>103.66666666666666</v>
      </c>
      <c r="R1631" s="8">
        <f>E1631/N1631</f>
        <v>75.853658536585371</v>
      </c>
      <c r="S1631" t="str">
        <f t="shared" si="152"/>
        <v>music</v>
      </c>
      <c r="T1631" t="str">
        <f t="shared" si="153"/>
        <v>rock</v>
      </c>
      <c r="U1631">
        <f t="shared" si="154"/>
        <v>2014</v>
      </c>
      <c r="V1631">
        <f t="shared" si="155"/>
        <v>1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7">
        <f t="shared" si="150"/>
        <v>40939.837673611109</v>
      </c>
      <c r="L1632" s="7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>
        <f>(E1632/D1632)*100</f>
        <v>265.25</v>
      </c>
      <c r="R1632" s="8">
        <f>E1632/N1632</f>
        <v>84.206349206349202</v>
      </c>
      <c r="S1632" t="str">
        <f t="shared" si="152"/>
        <v>music</v>
      </c>
      <c r="T1632" t="str">
        <f t="shared" si="153"/>
        <v>rock</v>
      </c>
      <c r="U1632">
        <f t="shared" si="154"/>
        <v>2012</v>
      </c>
      <c r="V1632">
        <f t="shared" si="155"/>
        <v>1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7">
        <f t="shared" si="150"/>
        <v>41164.859502314815</v>
      </c>
      <c r="L1633" s="7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>
        <f>(E1633/D1633)*100</f>
        <v>155.91</v>
      </c>
      <c r="R1633" s="8">
        <f>E1633/N1633</f>
        <v>117.22556390977444</v>
      </c>
      <c r="S1633" t="str">
        <f t="shared" si="152"/>
        <v>music</v>
      </c>
      <c r="T1633" t="str">
        <f t="shared" si="153"/>
        <v>rock</v>
      </c>
      <c r="U1633">
        <f t="shared" si="154"/>
        <v>2012</v>
      </c>
      <c r="V1633">
        <f t="shared" si="155"/>
        <v>9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7">
        <f t="shared" si="150"/>
        <v>40750.340902777774</v>
      </c>
      <c r="L1634" s="7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>
        <f>(E1634/D1634)*100</f>
        <v>101.62500000000001</v>
      </c>
      <c r="R1634" s="8">
        <f>E1634/N1634</f>
        <v>86.489361702127653</v>
      </c>
      <c r="S1634" t="str">
        <f t="shared" si="152"/>
        <v>music</v>
      </c>
      <c r="T1634" t="str">
        <f t="shared" si="153"/>
        <v>rock</v>
      </c>
      <c r="U1634">
        <f t="shared" si="154"/>
        <v>2011</v>
      </c>
      <c r="V1634">
        <f t="shared" si="155"/>
        <v>7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7">
        <f t="shared" si="150"/>
        <v>40896.883750000001</v>
      </c>
      <c r="L1635" s="7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>
        <f>(E1635/D1635)*100</f>
        <v>100</v>
      </c>
      <c r="R1635" s="8">
        <f>E1635/N1635</f>
        <v>172.41379310344828</v>
      </c>
      <c r="S1635" t="str">
        <f t="shared" si="152"/>
        <v>music</v>
      </c>
      <c r="T1635" t="str">
        <f t="shared" si="153"/>
        <v>rock</v>
      </c>
      <c r="U1635">
        <f t="shared" si="154"/>
        <v>2011</v>
      </c>
      <c r="V1635">
        <f t="shared" si="155"/>
        <v>12</v>
      </c>
    </row>
    <row r="1636" spans="1:22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7">
        <f t="shared" si="150"/>
        <v>40658.189826388887</v>
      </c>
      <c r="L1636" s="7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>
        <f>(E1636/D1636)*100</f>
        <v>100.49999999999999</v>
      </c>
      <c r="R1636" s="8">
        <f>E1636/N1636</f>
        <v>62.8125</v>
      </c>
      <c r="S1636" t="str">
        <f t="shared" si="152"/>
        <v>music</v>
      </c>
      <c r="T1636" t="str">
        <f t="shared" si="153"/>
        <v>rock</v>
      </c>
      <c r="U1636">
        <f t="shared" si="154"/>
        <v>2011</v>
      </c>
      <c r="V1636">
        <f t="shared" si="155"/>
        <v>4</v>
      </c>
    </row>
    <row r="1637" spans="1:22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7">
        <f t="shared" si="150"/>
        <v>42502.868761574078</v>
      </c>
      <c r="L1637" s="7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>
        <f>(E1637/D1637)*100</f>
        <v>125.29999999999998</v>
      </c>
      <c r="R1637" s="8">
        <f>E1637/N1637</f>
        <v>67.729729729729726</v>
      </c>
      <c r="S1637" t="str">
        <f t="shared" si="152"/>
        <v>music</v>
      </c>
      <c r="T1637" t="str">
        <f t="shared" si="153"/>
        <v>rock</v>
      </c>
      <c r="U1637">
        <f t="shared" si="154"/>
        <v>2016</v>
      </c>
      <c r="V1637">
        <f t="shared" si="155"/>
        <v>5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7">
        <f t="shared" si="150"/>
        <v>40663.08666666667</v>
      </c>
      <c r="L1638" s="7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>
        <f>(E1638/D1638)*100</f>
        <v>103.55555555555556</v>
      </c>
      <c r="R1638" s="8">
        <f>E1638/N1638</f>
        <v>53.5632183908046</v>
      </c>
      <c r="S1638" t="str">
        <f t="shared" si="152"/>
        <v>music</v>
      </c>
      <c r="T1638" t="str">
        <f t="shared" si="153"/>
        <v>rock</v>
      </c>
      <c r="U1638">
        <f t="shared" si="154"/>
        <v>2011</v>
      </c>
      <c r="V1638">
        <f t="shared" si="155"/>
        <v>4</v>
      </c>
    </row>
    <row r="1639" spans="1:22" ht="28.8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7">
        <f t="shared" si="150"/>
        <v>40122.751620370371</v>
      </c>
      <c r="L1639" s="7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>
        <f>(E1639/D1639)*100</f>
        <v>103.8</v>
      </c>
      <c r="R1639" s="8">
        <f>E1639/N1639</f>
        <v>34.6</v>
      </c>
      <c r="S1639" t="str">
        <f t="shared" si="152"/>
        <v>music</v>
      </c>
      <c r="T1639" t="str">
        <f t="shared" si="153"/>
        <v>rock</v>
      </c>
      <c r="U1639">
        <f t="shared" si="154"/>
        <v>2009</v>
      </c>
      <c r="V1639">
        <f t="shared" si="155"/>
        <v>11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7">
        <f t="shared" si="150"/>
        <v>41288.68712962963</v>
      </c>
      <c r="L1640" s="7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>
        <f>(E1640/D1640)*100</f>
        <v>105</v>
      </c>
      <c r="R1640" s="8">
        <f>E1640/N1640</f>
        <v>38.888888888888886</v>
      </c>
      <c r="S1640" t="str">
        <f t="shared" si="152"/>
        <v>music</v>
      </c>
      <c r="T1640" t="str">
        <f t="shared" si="153"/>
        <v>rock</v>
      </c>
      <c r="U1640">
        <f t="shared" si="154"/>
        <v>2013</v>
      </c>
      <c r="V1640">
        <f t="shared" si="155"/>
        <v>1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7">
        <f t="shared" si="150"/>
        <v>40941.652372685188</v>
      </c>
      <c r="L1641" s="7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>
        <f>(E1641/D1641)*100</f>
        <v>100</v>
      </c>
      <c r="R1641" s="8">
        <f>E1641/N1641</f>
        <v>94.736842105263165</v>
      </c>
      <c r="S1641" t="str">
        <f t="shared" si="152"/>
        <v>music</v>
      </c>
      <c r="T1641" t="str">
        <f t="shared" si="153"/>
        <v>rock</v>
      </c>
      <c r="U1641">
        <f t="shared" si="154"/>
        <v>2012</v>
      </c>
      <c r="V1641">
        <f t="shared" si="155"/>
        <v>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7">
        <f t="shared" si="150"/>
        <v>40379.23096064815</v>
      </c>
      <c r="L1642" s="7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>
        <f>(E1642/D1642)*100</f>
        <v>169.86</v>
      </c>
      <c r="R1642" s="8">
        <f>E1642/N1642</f>
        <v>39.967058823529413</v>
      </c>
      <c r="S1642" t="str">
        <f t="shared" si="152"/>
        <v>music</v>
      </c>
      <c r="T1642" t="str">
        <f t="shared" si="153"/>
        <v>rock</v>
      </c>
      <c r="U1642">
        <f t="shared" si="154"/>
        <v>2010</v>
      </c>
      <c r="V1642">
        <f t="shared" si="155"/>
        <v>7</v>
      </c>
    </row>
    <row r="1643" spans="1:22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7">
        <f t="shared" si="150"/>
        <v>41962.596574074079</v>
      </c>
      <c r="L1643" s="7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>
        <f>(E1643/D1643)*100</f>
        <v>101.4</v>
      </c>
      <c r="R1643" s="8">
        <f>E1643/N1643</f>
        <v>97.5</v>
      </c>
      <c r="S1643" t="str">
        <f t="shared" si="152"/>
        <v>music</v>
      </c>
      <c r="T1643" t="str">
        <f t="shared" si="153"/>
        <v>pop</v>
      </c>
      <c r="U1643">
        <f t="shared" si="154"/>
        <v>2014</v>
      </c>
      <c r="V1643">
        <f t="shared" si="155"/>
        <v>11</v>
      </c>
    </row>
    <row r="1644" spans="1:22" ht="28.8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7">
        <f t="shared" si="150"/>
        <v>40688.024618055555</v>
      </c>
      <c r="L1644" s="7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>
        <f>(E1644/D1644)*100</f>
        <v>100</v>
      </c>
      <c r="R1644" s="8">
        <f>E1644/N1644</f>
        <v>42.857142857142854</v>
      </c>
      <c r="S1644" t="str">
        <f t="shared" si="152"/>
        <v>music</v>
      </c>
      <c r="T1644" t="str">
        <f t="shared" si="153"/>
        <v>pop</v>
      </c>
      <c r="U1644">
        <f t="shared" si="154"/>
        <v>2011</v>
      </c>
      <c r="V1644">
        <f t="shared" si="155"/>
        <v>5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7">
        <f t="shared" si="150"/>
        <v>41146.824212962965</v>
      </c>
      <c r="L1645" s="7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>
        <f>(E1645/D1645)*100</f>
        <v>124.70000000000002</v>
      </c>
      <c r="R1645" s="8">
        <f>E1645/N1645</f>
        <v>168.51351351351352</v>
      </c>
      <c r="S1645" t="str">
        <f t="shared" si="152"/>
        <v>music</v>
      </c>
      <c r="T1645" t="str">
        <f t="shared" si="153"/>
        <v>pop</v>
      </c>
      <c r="U1645">
        <f t="shared" si="154"/>
        <v>2012</v>
      </c>
      <c r="V1645">
        <f t="shared" si="155"/>
        <v>8</v>
      </c>
    </row>
    <row r="1646" spans="1:22" ht="28.8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7">
        <f t="shared" si="150"/>
        <v>41175.05972222222</v>
      </c>
      <c r="L1646" s="7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>
        <f>(E1646/D1646)*100</f>
        <v>109.5</v>
      </c>
      <c r="R1646" s="8">
        <f>E1646/N1646</f>
        <v>85.546875</v>
      </c>
      <c r="S1646" t="str">
        <f t="shared" si="152"/>
        <v>music</v>
      </c>
      <c r="T1646" t="str">
        <f t="shared" si="153"/>
        <v>pop</v>
      </c>
      <c r="U1646">
        <f t="shared" si="154"/>
        <v>2012</v>
      </c>
      <c r="V1646">
        <f t="shared" si="155"/>
        <v>9</v>
      </c>
    </row>
    <row r="1647" spans="1:22" ht="28.8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7">
        <f t="shared" si="150"/>
        <v>41521.617361111108</v>
      </c>
      <c r="L1647" s="7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>
        <f>(E1647/D1647)*100</f>
        <v>110.80000000000001</v>
      </c>
      <c r="R1647" s="8">
        <f>E1647/N1647</f>
        <v>554</v>
      </c>
      <c r="S1647" t="str">
        <f t="shared" si="152"/>
        <v>music</v>
      </c>
      <c r="T1647" t="str">
        <f t="shared" si="153"/>
        <v>pop</v>
      </c>
      <c r="U1647">
        <f t="shared" si="154"/>
        <v>2013</v>
      </c>
      <c r="V1647">
        <f t="shared" si="155"/>
        <v>9</v>
      </c>
    </row>
    <row r="1648" spans="1:22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7">
        <f t="shared" si="150"/>
        <v>41833.450266203705</v>
      </c>
      <c r="L1648" s="7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>
        <f>(E1648/D1648)*100</f>
        <v>110.2</v>
      </c>
      <c r="R1648" s="8">
        <f>E1648/N1648</f>
        <v>26.554216867469879</v>
      </c>
      <c r="S1648" t="str">
        <f t="shared" si="152"/>
        <v>music</v>
      </c>
      <c r="T1648" t="str">
        <f t="shared" si="153"/>
        <v>pop</v>
      </c>
      <c r="U1648">
        <f t="shared" si="154"/>
        <v>2014</v>
      </c>
      <c r="V1648">
        <f t="shared" si="155"/>
        <v>7</v>
      </c>
    </row>
    <row r="1649" spans="1:22" ht="28.8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7">
        <f t="shared" si="150"/>
        <v>41039.409456018519</v>
      </c>
      <c r="L1649" s="7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>
        <f>(E1649/D1649)*100</f>
        <v>104.71999999999998</v>
      </c>
      <c r="R1649" s="8">
        <f>E1649/N1649</f>
        <v>113.82608695652173</v>
      </c>
      <c r="S1649" t="str">
        <f t="shared" si="152"/>
        <v>music</v>
      </c>
      <c r="T1649" t="str">
        <f t="shared" si="153"/>
        <v>pop</v>
      </c>
      <c r="U1649">
        <f t="shared" si="154"/>
        <v>2012</v>
      </c>
      <c r="V1649">
        <f t="shared" si="155"/>
        <v>5</v>
      </c>
    </row>
    <row r="1650" spans="1:22" ht="28.8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7">
        <f t="shared" si="150"/>
        <v>40592.704652777778</v>
      </c>
      <c r="L1650" s="7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>
        <f>(E1650/D1650)*100</f>
        <v>125.26086956521738</v>
      </c>
      <c r="R1650" s="8">
        <f>E1650/N1650</f>
        <v>32.011111111111113</v>
      </c>
      <c r="S1650" t="str">
        <f t="shared" si="152"/>
        <v>music</v>
      </c>
      <c r="T1650" t="str">
        <f t="shared" si="153"/>
        <v>pop</v>
      </c>
      <c r="U1650">
        <f t="shared" si="154"/>
        <v>2011</v>
      </c>
      <c r="V1650">
        <f t="shared" si="155"/>
        <v>2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7">
        <f t="shared" si="150"/>
        <v>41737.684664351851</v>
      </c>
      <c r="L1651" s="7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>
        <f>(E1651/D1651)*100</f>
        <v>100.58763157894737</v>
      </c>
      <c r="R1651" s="8">
        <f>E1651/N1651</f>
        <v>47.189259259259259</v>
      </c>
      <c r="S1651" t="str">
        <f t="shared" si="152"/>
        <v>music</v>
      </c>
      <c r="T1651" t="str">
        <f t="shared" si="153"/>
        <v>pop</v>
      </c>
      <c r="U1651">
        <f t="shared" si="154"/>
        <v>2014</v>
      </c>
      <c r="V1651">
        <f t="shared" si="155"/>
        <v>4</v>
      </c>
    </row>
    <row r="1652" spans="1:22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7">
        <f t="shared" si="150"/>
        <v>41526.435613425929</v>
      </c>
      <c r="L1652" s="7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>
        <f>(E1652/D1652)*100</f>
        <v>141.55000000000001</v>
      </c>
      <c r="R1652" s="8">
        <f>E1652/N1652</f>
        <v>88.46875</v>
      </c>
      <c r="S1652" t="str">
        <f t="shared" si="152"/>
        <v>music</v>
      </c>
      <c r="T1652" t="str">
        <f t="shared" si="153"/>
        <v>pop</v>
      </c>
      <c r="U1652">
        <f t="shared" si="154"/>
        <v>2013</v>
      </c>
      <c r="V1652">
        <f t="shared" si="155"/>
        <v>9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7">
        <f t="shared" si="150"/>
        <v>40625.900694444441</v>
      </c>
      <c r="L1653" s="7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>
        <f>(E1653/D1653)*100</f>
        <v>100.75</v>
      </c>
      <c r="R1653" s="8">
        <f>E1653/N1653</f>
        <v>100.75</v>
      </c>
      <c r="S1653" t="str">
        <f t="shared" si="152"/>
        <v>music</v>
      </c>
      <c r="T1653" t="str">
        <f t="shared" si="153"/>
        <v>pop</v>
      </c>
      <c r="U1653">
        <f t="shared" si="154"/>
        <v>2011</v>
      </c>
      <c r="V1653">
        <f t="shared" si="155"/>
        <v>3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7">
        <f t="shared" si="150"/>
        <v>41572.492974537039</v>
      </c>
      <c r="L1654" s="7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>
        <f>(E1654/D1654)*100</f>
        <v>100.66666666666666</v>
      </c>
      <c r="R1654" s="8">
        <f>E1654/N1654</f>
        <v>64.714285714285708</v>
      </c>
      <c r="S1654" t="str">
        <f t="shared" si="152"/>
        <v>music</v>
      </c>
      <c r="T1654" t="str">
        <f t="shared" si="153"/>
        <v>pop</v>
      </c>
      <c r="U1654">
        <f t="shared" si="154"/>
        <v>2013</v>
      </c>
      <c r="V1654">
        <f t="shared" si="155"/>
        <v>10</v>
      </c>
    </row>
    <row r="1655" spans="1:22" ht="28.8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7">
        <f t="shared" si="150"/>
        <v>40626.834444444445</v>
      </c>
      <c r="L1655" s="7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>
        <f>(E1655/D1655)*100</f>
        <v>174.2304</v>
      </c>
      <c r="R1655" s="8">
        <f>E1655/N1655</f>
        <v>51.854285714285716</v>
      </c>
      <c r="S1655" t="str">
        <f t="shared" si="152"/>
        <v>music</v>
      </c>
      <c r="T1655" t="str">
        <f t="shared" si="153"/>
        <v>pop</v>
      </c>
      <c r="U1655">
        <f t="shared" si="154"/>
        <v>2011</v>
      </c>
      <c r="V1655">
        <f t="shared" si="155"/>
        <v>3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7">
        <f t="shared" si="150"/>
        <v>40987.890740740739</v>
      </c>
      <c r="L1656" s="7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>
        <f>(E1656/D1656)*100</f>
        <v>119.90909090909089</v>
      </c>
      <c r="R1656" s="8">
        <f>E1656/N1656</f>
        <v>38.794117647058826</v>
      </c>
      <c r="S1656" t="str">
        <f t="shared" si="152"/>
        <v>music</v>
      </c>
      <c r="T1656" t="str">
        <f t="shared" si="153"/>
        <v>pop</v>
      </c>
      <c r="U1656">
        <f t="shared" si="154"/>
        <v>2012</v>
      </c>
      <c r="V1656">
        <f t="shared" si="155"/>
        <v>3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7">
        <f t="shared" si="150"/>
        <v>40974.791898148149</v>
      </c>
      <c r="L1657" s="7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>
        <f>(E1657/D1657)*100</f>
        <v>142.86666666666667</v>
      </c>
      <c r="R1657" s="8">
        <f>E1657/N1657</f>
        <v>44.645833333333336</v>
      </c>
      <c r="S1657" t="str">
        <f t="shared" si="152"/>
        <v>music</v>
      </c>
      <c r="T1657" t="str">
        <f t="shared" si="153"/>
        <v>pop</v>
      </c>
      <c r="U1657">
        <f t="shared" si="154"/>
        <v>2012</v>
      </c>
      <c r="V1657">
        <f t="shared" si="155"/>
        <v>3</v>
      </c>
    </row>
    <row r="1658" spans="1:22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7">
        <f t="shared" si="150"/>
        <v>41226.928842592592</v>
      </c>
      <c r="L1658" s="7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>
        <f>(E1658/D1658)*100</f>
        <v>100.33493333333334</v>
      </c>
      <c r="R1658" s="8">
        <f>E1658/N1658</f>
        <v>156.77333333333334</v>
      </c>
      <c r="S1658" t="str">
        <f t="shared" si="152"/>
        <v>music</v>
      </c>
      <c r="T1658" t="str">
        <f t="shared" si="153"/>
        <v>pop</v>
      </c>
      <c r="U1658">
        <f t="shared" si="154"/>
        <v>2012</v>
      </c>
      <c r="V1658">
        <f t="shared" si="155"/>
        <v>11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7">
        <f t="shared" si="150"/>
        <v>41023.782037037039</v>
      </c>
      <c r="L1659" s="7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>
        <f>(E1659/D1659)*100</f>
        <v>104.93380000000001</v>
      </c>
      <c r="R1659" s="8">
        <f>E1659/N1659</f>
        <v>118.70339366515837</v>
      </c>
      <c r="S1659" t="str">
        <f t="shared" si="152"/>
        <v>music</v>
      </c>
      <c r="T1659" t="str">
        <f t="shared" si="153"/>
        <v>pop</v>
      </c>
      <c r="U1659">
        <f t="shared" si="154"/>
        <v>2012</v>
      </c>
      <c r="V1659">
        <f t="shared" si="155"/>
        <v>4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7">
        <f t="shared" si="150"/>
        <v>41223.22184027778</v>
      </c>
      <c r="L1660" s="7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>
        <f>(E1660/D1660)*100</f>
        <v>132.23333333333335</v>
      </c>
      <c r="R1660" s="8">
        <f>E1660/N1660</f>
        <v>74.149532710280369</v>
      </c>
      <c r="S1660" t="str">
        <f t="shared" si="152"/>
        <v>music</v>
      </c>
      <c r="T1660" t="str">
        <f t="shared" si="153"/>
        <v>pop</v>
      </c>
      <c r="U1660">
        <f t="shared" si="154"/>
        <v>2012</v>
      </c>
      <c r="V1660">
        <f t="shared" si="155"/>
        <v>11</v>
      </c>
    </row>
    <row r="1661" spans="1:22" ht="28.8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7">
        <f t="shared" si="150"/>
        <v>41596.913437499999</v>
      </c>
      <c r="L1661" s="7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>
        <f>(E1661/D1661)*100</f>
        <v>112.79999999999998</v>
      </c>
      <c r="R1661" s="8">
        <f>E1661/N1661</f>
        <v>12.533333333333333</v>
      </c>
      <c r="S1661" t="str">
        <f t="shared" si="152"/>
        <v>music</v>
      </c>
      <c r="T1661" t="str">
        <f t="shared" si="153"/>
        <v>pop</v>
      </c>
      <c r="U1661">
        <f t="shared" si="154"/>
        <v>2013</v>
      </c>
      <c r="V1661">
        <f t="shared" si="155"/>
        <v>11</v>
      </c>
    </row>
    <row r="1662" spans="1:22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7">
        <f t="shared" si="150"/>
        <v>42459.693865740745</v>
      </c>
      <c r="L1662" s="7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>
        <f>(E1662/D1662)*100</f>
        <v>1253.75</v>
      </c>
      <c r="R1662" s="8">
        <f>E1662/N1662</f>
        <v>27.861111111111111</v>
      </c>
      <c r="S1662" t="str">
        <f t="shared" si="152"/>
        <v>music</v>
      </c>
      <c r="T1662" t="str">
        <f t="shared" si="153"/>
        <v>pop</v>
      </c>
      <c r="U1662">
        <f t="shared" si="154"/>
        <v>2016</v>
      </c>
      <c r="V1662">
        <f t="shared" si="155"/>
        <v>3</v>
      </c>
    </row>
    <row r="1663" spans="1:22" ht="43.2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7">
        <f t="shared" si="150"/>
        <v>42343.998043981483</v>
      </c>
      <c r="L1663" s="7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>
        <f>(E1663/D1663)*100</f>
        <v>102.50632911392405</v>
      </c>
      <c r="R1663" s="8">
        <f>E1663/N1663</f>
        <v>80.178217821782184</v>
      </c>
      <c r="S1663" t="str">
        <f t="shared" si="152"/>
        <v>music</v>
      </c>
      <c r="T1663" t="str">
        <f t="shared" si="153"/>
        <v>pop</v>
      </c>
      <c r="U1663">
        <f t="shared" si="154"/>
        <v>2015</v>
      </c>
      <c r="V1663">
        <f t="shared" si="155"/>
        <v>12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7">
        <f t="shared" si="150"/>
        <v>40848.198333333334</v>
      </c>
      <c r="L1664" s="7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>
        <f>(E1664/D1664)*100</f>
        <v>102.6375</v>
      </c>
      <c r="R1664" s="8">
        <f>E1664/N1664</f>
        <v>132.43548387096774</v>
      </c>
      <c r="S1664" t="str">
        <f t="shared" si="152"/>
        <v>music</v>
      </c>
      <c r="T1664" t="str">
        <f t="shared" si="153"/>
        <v>pop</v>
      </c>
      <c r="U1664">
        <f t="shared" si="154"/>
        <v>2011</v>
      </c>
      <c r="V1664">
        <f t="shared" si="155"/>
        <v>11</v>
      </c>
    </row>
    <row r="1665" spans="1:22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7">
        <f t="shared" si="150"/>
        <v>42006.02207175926</v>
      </c>
      <c r="L1665" s="7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>
        <f>(E1665/D1665)*100</f>
        <v>108</v>
      </c>
      <c r="R1665" s="8">
        <f>E1665/N1665</f>
        <v>33.75</v>
      </c>
      <c r="S1665" t="str">
        <f t="shared" si="152"/>
        <v>music</v>
      </c>
      <c r="T1665" t="str">
        <f t="shared" si="153"/>
        <v>pop</v>
      </c>
      <c r="U1665">
        <f t="shared" si="154"/>
        <v>2015</v>
      </c>
      <c r="V1665">
        <f t="shared" si="155"/>
        <v>1</v>
      </c>
    </row>
    <row r="1666" spans="1:22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7">
        <f t="shared" si="150"/>
        <v>40939.761782407404</v>
      </c>
      <c r="L1666" s="7">
        <f t="shared" si="15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>
        <f>(E1666/D1666)*100</f>
        <v>122.40879999999999</v>
      </c>
      <c r="R1666" s="8">
        <f>E1666/N1666</f>
        <v>34.384494382022467</v>
      </c>
      <c r="S1666" t="str">
        <f t="shared" si="152"/>
        <v>music</v>
      </c>
      <c r="T1666" t="str">
        <f t="shared" si="153"/>
        <v>pop</v>
      </c>
      <c r="U1666">
        <f t="shared" si="154"/>
        <v>2012</v>
      </c>
      <c r="V1666">
        <f t="shared" si="155"/>
        <v>1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7">
        <f t="shared" ref="K1667:K1730" si="156">(((J1667/60)/60/24)+DATE(1970,1,1))</f>
        <v>40564.649456018517</v>
      </c>
      <c r="L1667" s="7">
        <f t="shared" ref="L1667:L1730" si="157">(((I1667/60)/60/24)+DATE(1970,1,1))</f>
        <v>40596.125</v>
      </c>
      <c r="M1667" t="b">
        <v>0</v>
      </c>
      <c r="N1667">
        <v>93</v>
      </c>
      <c r="O1667" t="b">
        <v>1</v>
      </c>
      <c r="P1667" t="s">
        <v>8292</v>
      </c>
      <c r="Q1667">
        <f>(E1667/D1667)*100</f>
        <v>119.45714285714286</v>
      </c>
      <c r="R1667" s="8">
        <f>E1667/N1667</f>
        <v>44.956989247311824</v>
      </c>
      <c r="S1667" t="str">
        <f t="shared" ref="S1667:S1730" si="158">LEFT(P1667,SEARCH("/",P1667,1)-1)</f>
        <v>music</v>
      </c>
      <c r="T1667" t="str">
        <f t="shared" ref="T1667:T1730" si="159">RIGHT(P1667,LEN(P1667) -FIND("/",P1667))</f>
        <v>pop</v>
      </c>
      <c r="U1667">
        <f t="shared" ref="U1667:U1730" si="160">YEAR(K1667)</f>
        <v>2011</v>
      </c>
      <c r="V1667">
        <f t="shared" ref="V1667:V1730" si="161">MONTH(K1667)</f>
        <v>1</v>
      </c>
    </row>
    <row r="1668" spans="1:22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7">
        <f t="shared" si="156"/>
        <v>41331.253159722226</v>
      </c>
      <c r="L1668" s="7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>
        <f>(E1668/D1668)*100</f>
        <v>160.88</v>
      </c>
      <c r="R1668" s="8">
        <f>E1668/N1668</f>
        <v>41.04081632653061</v>
      </c>
      <c r="S1668" t="str">
        <f t="shared" si="158"/>
        <v>music</v>
      </c>
      <c r="T1668" t="str">
        <f t="shared" si="159"/>
        <v>pop</v>
      </c>
      <c r="U1668">
        <f t="shared" si="160"/>
        <v>2013</v>
      </c>
      <c r="V1668">
        <f t="shared" si="161"/>
        <v>2</v>
      </c>
    </row>
    <row r="1669" spans="1:22" ht="28.8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7">
        <f t="shared" si="156"/>
        <v>41682.0705787037</v>
      </c>
      <c r="L1669" s="7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>
        <f>(E1669/D1669)*100</f>
        <v>126.85294117647059</v>
      </c>
      <c r="R1669" s="8">
        <f>E1669/N1669</f>
        <v>52.597560975609753</v>
      </c>
      <c r="S1669" t="str">
        <f t="shared" si="158"/>
        <v>music</v>
      </c>
      <c r="T1669" t="str">
        <f t="shared" si="159"/>
        <v>pop</v>
      </c>
      <c r="U1669">
        <f t="shared" si="160"/>
        <v>2014</v>
      </c>
      <c r="V1669">
        <f t="shared" si="161"/>
        <v>2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7">
        <f t="shared" si="156"/>
        <v>40845.14975694444</v>
      </c>
      <c r="L1670" s="7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>
        <f>(E1670/D1670)*100</f>
        <v>102.6375</v>
      </c>
      <c r="R1670" s="8">
        <f>E1670/N1670</f>
        <v>70.784482758620683</v>
      </c>
      <c r="S1670" t="str">
        <f t="shared" si="158"/>
        <v>music</v>
      </c>
      <c r="T1670" t="str">
        <f t="shared" si="159"/>
        <v>pop</v>
      </c>
      <c r="U1670">
        <f t="shared" si="160"/>
        <v>2011</v>
      </c>
      <c r="V1670">
        <f t="shared" si="161"/>
        <v>10</v>
      </c>
    </row>
    <row r="1671" spans="1:22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7">
        <f t="shared" si="156"/>
        <v>42461.885138888887</v>
      </c>
      <c r="L1671" s="7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>
        <f>(E1671/D1671)*100</f>
        <v>139.75</v>
      </c>
      <c r="R1671" s="8">
        <f>E1671/N1671</f>
        <v>53.75</v>
      </c>
      <c r="S1671" t="str">
        <f t="shared" si="158"/>
        <v>music</v>
      </c>
      <c r="T1671" t="str">
        <f t="shared" si="159"/>
        <v>pop</v>
      </c>
      <c r="U1671">
        <f t="shared" si="160"/>
        <v>2016</v>
      </c>
      <c r="V1671">
        <f t="shared" si="161"/>
        <v>4</v>
      </c>
    </row>
    <row r="1672" spans="1:22" ht="43.2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7">
        <f t="shared" si="156"/>
        <v>40313.930543981485</v>
      </c>
      <c r="L1672" s="7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>
        <f>(E1672/D1672)*100</f>
        <v>102.60000000000001</v>
      </c>
      <c r="R1672" s="8">
        <f>E1672/N1672</f>
        <v>44.608695652173914</v>
      </c>
      <c r="S1672" t="str">
        <f t="shared" si="158"/>
        <v>music</v>
      </c>
      <c r="T1672" t="str">
        <f t="shared" si="159"/>
        <v>pop</v>
      </c>
      <c r="U1672">
        <f t="shared" si="160"/>
        <v>2010</v>
      </c>
      <c r="V1672">
        <f t="shared" si="161"/>
        <v>5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7">
        <f t="shared" si="156"/>
        <v>42553.54414351852</v>
      </c>
      <c r="L1673" s="7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>
        <f>(E1673/D1673)*100</f>
        <v>100.67349999999999</v>
      </c>
      <c r="R1673" s="8">
        <f>E1673/N1673</f>
        <v>26.148961038961041</v>
      </c>
      <c r="S1673" t="str">
        <f t="shared" si="158"/>
        <v>music</v>
      </c>
      <c r="T1673" t="str">
        <f t="shared" si="159"/>
        <v>pop</v>
      </c>
      <c r="U1673">
        <f t="shared" si="160"/>
        <v>2016</v>
      </c>
      <c r="V1673">
        <f t="shared" si="161"/>
        <v>7</v>
      </c>
    </row>
    <row r="1674" spans="1:22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7">
        <f t="shared" si="156"/>
        <v>41034.656597222223</v>
      </c>
      <c r="L1674" s="7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>
        <f>(E1674/D1674)*100</f>
        <v>112.94117647058823</v>
      </c>
      <c r="R1674" s="8">
        <f>E1674/N1674</f>
        <v>39.183673469387756</v>
      </c>
      <c r="S1674" t="str">
        <f t="shared" si="158"/>
        <v>music</v>
      </c>
      <c r="T1674" t="str">
        <f t="shared" si="159"/>
        <v>pop</v>
      </c>
      <c r="U1674">
        <f t="shared" si="160"/>
        <v>2012</v>
      </c>
      <c r="V1674">
        <f t="shared" si="161"/>
        <v>5</v>
      </c>
    </row>
    <row r="1675" spans="1:22" ht="28.8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7">
        <f t="shared" si="156"/>
        <v>42039.878379629634</v>
      </c>
      <c r="L1675" s="7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>
        <f>(E1675/D1675)*100</f>
        <v>128.09523809523807</v>
      </c>
      <c r="R1675" s="8">
        <f>E1675/N1675</f>
        <v>45.593220338983052</v>
      </c>
      <c r="S1675" t="str">
        <f t="shared" si="158"/>
        <v>music</v>
      </c>
      <c r="T1675" t="str">
        <f t="shared" si="159"/>
        <v>pop</v>
      </c>
      <c r="U1675">
        <f t="shared" si="160"/>
        <v>2015</v>
      </c>
      <c r="V1675">
        <f t="shared" si="161"/>
        <v>2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7">
        <f t="shared" si="156"/>
        <v>42569.605393518519</v>
      </c>
      <c r="L1676" s="7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>
        <f>(E1676/D1676)*100</f>
        <v>201.7</v>
      </c>
      <c r="R1676" s="8">
        <f>E1676/N1676</f>
        <v>89.247787610619469</v>
      </c>
      <c r="S1676" t="str">
        <f t="shared" si="158"/>
        <v>music</v>
      </c>
      <c r="T1676" t="str">
        <f t="shared" si="159"/>
        <v>pop</v>
      </c>
      <c r="U1676">
        <f t="shared" si="160"/>
        <v>2016</v>
      </c>
      <c r="V1676">
        <f t="shared" si="161"/>
        <v>7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7">
        <f t="shared" si="156"/>
        <v>40802.733101851853</v>
      </c>
      <c r="L1677" s="7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>
        <f>(E1677/D1677)*100</f>
        <v>137.416</v>
      </c>
      <c r="R1677" s="8">
        <f>E1677/N1677</f>
        <v>40.416470588235299</v>
      </c>
      <c r="S1677" t="str">
        <f t="shared" si="158"/>
        <v>music</v>
      </c>
      <c r="T1677" t="str">
        <f t="shared" si="159"/>
        <v>pop</v>
      </c>
      <c r="U1677">
        <f t="shared" si="160"/>
        <v>2011</v>
      </c>
      <c r="V1677">
        <f t="shared" si="161"/>
        <v>9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7">
        <f t="shared" si="156"/>
        <v>40973.72623842593</v>
      </c>
      <c r="L1678" s="7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>
        <f>(E1678/D1678)*100</f>
        <v>115.33333333333333</v>
      </c>
      <c r="R1678" s="8">
        <f>E1678/N1678</f>
        <v>82.38095238095238</v>
      </c>
      <c r="S1678" t="str">
        <f t="shared" si="158"/>
        <v>music</v>
      </c>
      <c r="T1678" t="str">
        <f t="shared" si="159"/>
        <v>pop</v>
      </c>
      <c r="U1678">
        <f t="shared" si="160"/>
        <v>2012</v>
      </c>
      <c r="V1678">
        <f t="shared" si="161"/>
        <v>3</v>
      </c>
    </row>
    <row r="1679" spans="1:22" ht="28.8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7">
        <f t="shared" si="156"/>
        <v>42416.407129629632</v>
      </c>
      <c r="L1679" s="7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>
        <f>(E1679/D1679)*100</f>
        <v>111.66666666666667</v>
      </c>
      <c r="R1679" s="8">
        <f>E1679/N1679</f>
        <v>159.52380952380952</v>
      </c>
      <c r="S1679" t="str">
        <f t="shared" si="158"/>
        <v>music</v>
      </c>
      <c r="T1679" t="str">
        <f t="shared" si="159"/>
        <v>pop</v>
      </c>
      <c r="U1679">
        <f t="shared" si="160"/>
        <v>2016</v>
      </c>
      <c r="V1679">
        <f t="shared" si="161"/>
        <v>2</v>
      </c>
    </row>
    <row r="1680" spans="1:22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7">
        <f t="shared" si="156"/>
        <v>41662.854988425926</v>
      </c>
      <c r="L1680" s="7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>
        <f>(E1680/D1680)*100</f>
        <v>118.39999999999999</v>
      </c>
      <c r="R1680" s="8">
        <f>E1680/N1680</f>
        <v>36.244897959183675</v>
      </c>
      <c r="S1680" t="str">
        <f t="shared" si="158"/>
        <v>music</v>
      </c>
      <c r="T1680" t="str">
        <f t="shared" si="159"/>
        <v>pop</v>
      </c>
      <c r="U1680">
        <f t="shared" si="160"/>
        <v>2014</v>
      </c>
      <c r="V1680">
        <f t="shared" si="161"/>
        <v>1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7">
        <f t="shared" si="156"/>
        <v>40723.068807870368</v>
      </c>
      <c r="L1681" s="7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>
        <f>(E1681/D1681)*100</f>
        <v>175</v>
      </c>
      <c r="R1681" s="8">
        <f>E1681/N1681</f>
        <v>62.5</v>
      </c>
      <c r="S1681" t="str">
        <f t="shared" si="158"/>
        <v>music</v>
      </c>
      <c r="T1681" t="str">
        <f t="shared" si="159"/>
        <v>pop</v>
      </c>
      <c r="U1681">
        <f t="shared" si="160"/>
        <v>2011</v>
      </c>
      <c r="V1681">
        <f t="shared" si="161"/>
        <v>6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7">
        <f t="shared" si="156"/>
        <v>41802.757719907408</v>
      </c>
      <c r="L1682" s="7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>
        <f>(E1682/D1682)*100</f>
        <v>117.5</v>
      </c>
      <c r="R1682" s="8">
        <f>E1682/N1682</f>
        <v>47</v>
      </c>
      <c r="S1682" t="str">
        <f t="shared" si="158"/>
        <v>music</v>
      </c>
      <c r="T1682" t="str">
        <f t="shared" si="159"/>
        <v>pop</v>
      </c>
      <c r="U1682">
        <f t="shared" si="160"/>
        <v>2014</v>
      </c>
      <c r="V1682">
        <f t="shared" si="161"/>
        <v>6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7">
        <f t="shared" si="156"/>
        <v>42774.121342592596</v>
      </c>
      <c r="L1683" s="7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>
        <f>(E1683/D1683)*100</f>
        <v>101.42212307692309</v>
      </c>
      <c r="R1683" s="8">
        <f>E1683/N1683</f>
        <v>74.575090497737563</v>
      </c>
      <c r="S1683" t="str">
        <f t="shared" si="158"/>
        <v>music</v>
      </c>
      <c r="T1683" t="str">
        <f t="shared" si="159"/>
        <v>faith</v>
      </c>
      <c r="U1683">
        <f t="shared" si="160"/>
        <v>2017</v>
      </c>
      <c r="V1683">
        <f t="shared" si="161"/>
        <v>2</v>
      </c>
    </row>
    <row r="1684" spans="1:22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7">
        <f t="shared" si="156"/>
        <v>42779.21365740741</v>
      </c>
      <c r="L1684" s="7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>
        <f>(E1684/D1684)*100</f>
        <v>0</v>
      </c>
      <c r="R1684" s="8" t="e">
        <f>E1684/N1684</f>
        <v>#DIV/0!</v>
      </c>
      <c r="S1684" t="str">
        <f t="shared" si="158"/>
        <v>music</v>
      </c>
      <c r="T1684" t="str">
        <f t="shared" si="159"/>
        <v>faith</v>
      </c>
      <c r="U1684">
        <f t="shared" si="160"/>
        <v>2017</v>
      </c>
      <c r="V1684">
        <f t="shared" si="161"/>
        <v>2</v>
      </c>
    </row>
    <row r="1685" spans="1:22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7">
        <f t="shared" si="156"/>
        <v>42808.781689814816</v>
      </c>
      <c r="L1685" s="7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>
        <f>(E1685/D1685)*100</f>
        <v>21.714285714285715</v>
      </c>
      <c r="R1685" s="8">
        <f>E1685/N1685</f>
        <v>76</v>
      </c>
      <c r="S1685" t="str">
        <f t="shared" si="158"/>
        <v>music</v>
      </c>
      <c r="T1685" t="str">
        <f t="shared" si="159"/>
        <v>faith</v>
      </c>
      <c r="U1685">
        <f t="shared" si="160"/>
        <v>2017</v>
      </c>
      <c r="V1685">
        <f t="shared" si="161"/>
        <v>3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7">
        <f t="shared" si="156"/>
        <v>42783.815289351856</v>
      </c>
      <c r="L1686" s="7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>
        <f>(E1686/D1686)*100</f>
        <v>109.125</v>
      </c>
      <c r="R1686" s="8">
        <f>E1686/N1686</f>
        <v>86.43564356435644</v>
      </c>
      <c r="S1686" t="str">
        <f t="shared" si="158"/>
        <v>music</v>
      </c>
      <c r="T1686" t="str">
        <f t="shared" si="159"/>
        <v>faith</v>
      </c>
      <c r="U1686">
        <f t="shared" si="160"/>
        <v>2017</v>
      </c>
      <c r="V1686">
        <f t="shared" si="161"/>
        <v>2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7">
        <f t="shared" si="156"/>
        <v>42788.2502662037</v>
      </c>
      <c r="L1687" s="7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>
        <f>(E1687/D1687)*100</f>
        <v>102.85714285714285</v>
      </c>
      <c r="R1687" s="8">
        <f>E1687/N1687</f>
        <v>24</v>
      </c>
      <c r="S1687" t="str">
        <f t="shared" si="158"/>
        <v>music</v>
      </c>
      <c r="T1687" t="str">
        <f t="shared" si="159"/>
        <v>faith</v>
      </c>
      <c r="U1687">
        <f t="shared" si="160"/>
        <v>2017</v>
      </c>
      <c r="V1687">
        <f t="shared" si="161"/>
        <v>2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7">
        <f t="shared" si="156"/>
        <v>42792.843969907408</v>
      </c>
      <c r="L1688" s="7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>
        <f>(E1688/D1688)*100</f>
        <v>0.36</v>
      </c>
      <c r="R1688" s="8">
        <f>E1688/N1688</f>
        <v>18</v>
      </c>
      <c r="S1688" t="str">
        <f t="shared" si="158"/>
        <v>music</v>
      </c>
      <c r="T1688" t="str">
        <f t="shared" si="159"/>
        <v>faith</v>
      </c>
      <c r="U1688">
        <f t="shared" si="160"/>
        <v>2017</v>
      </c>
      <c r="V1688">
        <f t="shared" si="161"/>
        <v>2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7">
        <f t="shared" si="156"/>
        <v>42802.046817129631</v>
      </c>
      <c r="L1689" s="7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>
        <f>(E1689/D1689)*100</f>
        <v>31.25</v>
      </c>
      <c r="R1689" s="8">
        <f>E1689/N1689</f>
        <v>80.128205128205124</v>
      </c>
      <c r="S1689" t="str">
        <f t="shared" si="158"/>
        <v>music</v>
      </c>
      <c r="T1689" t="str">
        <f t="shared" si="159"/>
        <v>faith</v>
      </c>
      <c r="U1689">
        <f t="shared" si="160"/>
        <v>2017</v>
      </c>
      <c r="V1689">
        <f t="shared" si="161"/>
        <v>3</v>
      </c>
    </row>
    <row r="1690" spans="1:22" ht="43.2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7">
        <f t="shared" si="156"/>
        <v>42804.534652777773</v>
      </c>
      <c r="L1690" s="7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>
        <f>(E1690/D1690)*100</f>
        <v>44.3</v>
      </c>
      <c r="R1690" s="8">
        <f>E1690/N1690</f>
        <v>253.14285714285714</v>
      </c>
      <c r="S1690" t="str">
        <f t="shared" si="158"/>
        <v>music</v>
      </c>
      <c r="T1690" t="str">
        <f t="shared" si="159"/>
        <v>faith</v>
      </c>
      <c r="U1690">
        <f t="shared" si="160"/>
        <v>2017</v>
      </c>
      <c r="V1690">
        <f t="shared" si="161"/>
        <v>3</v>
      </c>
    </row>
    <row r="1691" spans="1:22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7">
        <f t="shared" si="156"/>
        <v>42780.942476851851</v>
      </c>
      <c r="L1691" s="7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>
        <f>(E1691/D1691)*100</f>
        <v>100</v>
      </c>
      <c r="R1691" s="8">
        <f>E1691/N1691</f>
        <v>171.42857142857142</v>
      </c>
      <c r="S1691" t="str">
        <f t="shared" si="158"/>
        <v>music</v>
      </c>
      <c r="T1691" t="str">
        <f t="shared" si="159"/>
        <v>faith</v>
      </c>
      <c r="U1691">
        <f t="shared" si="160"/>
        <v>2017</v>
      </c>
      <c r="V1691">
        <f t="shared" si="161"/>
        <v>2</v>
      </c>
    </row>
    <row r="1692" spans="1:22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7">
        <f t="shared" si="156"/>
        <v>42801.43104166667</v>
      </c>
      <c r="L1692" s="7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>
        <f>(E1692/D1692)*100</f>
        <v>25.4</v>
      </c>
      <c r="R1692" s="8">
        <f>E1692/N1692</f>
        <v>57.727272727272727</v>
      </c>
      <c r="S1692" t="str">
        <f t="shared" si="158"/>
        <v>music</v>
      </c>
      <c r="T1692" t="str">
        <f t="shared" si="159"/>
        <v>faith</v>
      </c>
      <c r="U1692">
        <f t="shared" si="160"/>
        <v>2017</v>
      </c>
      <c r="V1692">
        <f t="shared" si="161"/>
        <v>3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7">
        <f t="shared" si="156"/>
        <v>42795.701481481476</v>
      </c>
      <c r="L1693" s="7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>
        <f>(E1693/D1693)*100</f>
        <v>33.473333333333329</v>
      </c>
      <c r="R1693" s="8">
        <f>E1693/N1693</f>
        <v>264.26315789473682</v>
      </c>
      <c r="S1693" t="str">
        <f t="shared" si="158"/>
        <v>music</v>
      </c>
      <c r="T1693" t="str">
        <f t="shared" si="159"/>
        <v>faith</v>
      </c>
      <c r="U1693">
        <f t="shared" si="160"/>
        <v>2017</v>
      </c>
      <c r="V1693">
        <f t="shared" si="161"/>
        <v>3</v>
      </c>
    </row>
    <row r="1694" spans="1:22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7">
        <f t="shared" si="156"/>
        <v>42788.151238425926</v>
      </c>
      <c r="L1694" s="7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>
        <f>(E1694/D1694)*100</f>
        <v>47.8</v>
      </c>
      <c r="R1694" s="8">
        <f>E1694/N1694</f>
        <v>159.33333333333334</v>
      </c>
      <c r="S1694" t="str">
        <f t="shared" si="158"/>
        <v>music</v>
      </c>
      <c r="T1694" t="str">
        <f t="shared" si="159"/>
        <v>faith</v>
      </c>
      <c r="U1694">
        <f t="shared" si="160"/>
        <v>2017</v>
      </c>
      <c r="V1694">
        <f t="shared" si="161"/>
        <v>2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7">
        <f t="shared" si="156"/>
        <v>42803.920277777783</v>
      </c>
      <c r="L1695" s="7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>
        <f>(E1695/D1695)*100</f>
        <v>9.3333333333333339</v>
      </c>
      <c r="R1695" s="8">
        <f>E1695/N1695</f>
        <v>35</v>
      </c>
      <c r="S1695" t="str">
        <f t="shared" si="158"/>
        <v>music</v>
      </c>
      <c r="T1695" t="str">
        <f t="shared" si="159"/>
        <v>faith</v>
      </c>
      <c r="U1695">
        <f t="shared" si="160"/>
        <v>2017</v>
      </c>
      <c r="V1695">
        <f t="shared" si="161"/>
        <v>3</v>
      </c>
    </row>
    <row r="1696" spans="1:22" ht="28.8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7">
        <f t="shared" si="156"/>
        <v>42791.669837962967</v>
      </c>
      <c r="L1696" s="7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>
        <f>(E1696/D1696)*100</f>
        <v>0.05</v>
      </c>
      <c r="R1696" s="8">
        <f>E1696/N1696</f>
        <v>5</v>
      </c>
      <c r="S1696" t="str">
        <f t="shared" si="158"/>
        <v>music</v>
      </c>
      <c r="T1696" t="str">
        <f t="shared" si="159"/>
        <v>faith</v>
      </c>
      <c r="U1696">
        <f t="shared" si="160"/>
        <v>2017</v>
      </c>
      <c r="V1696">
        <f t="shared" si="161"/>
        <v>2</v>
      </c>
    </row>
    <row r="1697" spans="1:22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7">
        <f t="shared" si="156"/>
        <v>42801.031412037039</v>
      </c>
      <c r="L1697" s="7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>
        <f>(E1697/D1697)*100</f>
        <v>11.708333333333334</v>
      </c>
      <c r="R1697" s="8">
        <f>E1697/N1697</f>
        <v>61.086956521739133</v>
      </c>
      <c r="S1697" t="str">
        <f t="shared" si="158"/>
        <v>music</v>
      </c>
      <c r="T1697" t="str">
        <f t="shared" si="159"/>
        <v>faith</v>
      </c>
      <c r="U1697">
        <f t="shared" si="160"/>
        <v>2017</v>
      </c>
      <c r="V1697">
        <f t="shared" si="161"/>
        <v>3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7">
        <f t="shared" si="156"/>
        <v>42796.069571759261</v>
      </c>
      <c r="L1698" s="7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>
        <f>(E1698/D1698)*100</f>
        <v>0</v>
      </c>
      <c r="R1698" s="8" t="e">
        <f>E1698/N1698</f>
        <v>#DIV/0!</v>
      </c>
      <c r="S1698" t="str">
        <f t="shared" si="158"/>
        <v>music</v>
      </c>
      <c r="T1698" t="str">
        <f t="shared" si="159"/>
        <v>faith</v>
      </c>
      <c r="U1698">
        <f t="shared" si="160"/>
        <v>2017</v>
      </c>
      <c r="V1698">
        <f t="shared" si="161"/>
        <v>3</v>
      </c>
    </row>
    <row r="1699" spans="1:22" ht="28.8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7">
        <f t="shared" si="156"/>
        <v>42805.032962962956</v>
      </c>
      <c r="L1699" s="7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>
        <f>(E1699/D1699)*100</f>
        <v>20.208000000000002</v>
      </c>
      <c r="R1699" s="8">
        <f>E1699/N1699</f>
        <v>114.81818181818181</v>
      </c>
      <c r="S1699" t="str">
        <f t="shared" si="158"/>
        <v>music</v>
      </c>
      <c r="T1699" t="str">
        <f t="shared" si="159"/>
        <v>faith</v>
      </c>
      <c r="U1699">
        <f t="shared" si="160"/>
        <v>2017</v>
      </c>
      <c r="V1699">
        <f t="shared" si="161"/>
        <v>3</v>
      </c>
    </row>
    <row r="1700" spans="1:22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7">
        <f t="shared" si="156"/>
        <v>42796.207870370374</v>
      </c>
      <c r="L1700" s="7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>
        <f>(E1700/D1700)*100</f>
        <v>0</v>
      </c>
      <c r="R1700" s="8" t="e">
        <f>E1700/N1700</f>
        <v>#DIV/0!</v>
      </c>
      <c r="S1700" t="str">
        <f t="shared" si="158"/>
        <v>music</v>
      </c>
      <c r="T1700" t="str">
        <f t="shared" si="159"/>
        <v>faith</v>
      </c>
      <c r="U1700">
        <f t="shared" si="160"/>
        <v>2017</v>
      </c>
      <c r="V1700">
        <f t="shared" si="161"/>
        <v>3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7">
        <f t="shared" si="156"/>
        <v>42806.863946759258</v>
      </c>
      <c r="L1701" s="7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>
        <f>(E1701/D1701)*100</f>
        <v>4.2311459353574925</v>
      </c>
      <c r="R1701" s="8">
        <f>E1701/N1701</f>
        <v>54</v>
      </c>
      <c r="S1701" t="str">
        <f t="shared" si="158"/>
        <v>music</v>
      </c>
      <c r="T1701" t="str">
        <f t="shared" si="159"/>
        <v>faith</v>
      </c>
      <c r="U1701">
        <f t="shared" si="160"/>
        <v>2017</v>
      </c>
      <c r="V1701">
        <f t="shared" si="161"/>
        <v>3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7">
        <f t="shared" si="156"/>
        <v>42796.071643518517</v>
      </c>
      <c r="L1702" s="7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>
        <f>(E1702/D1702)*100</f>
        <v>26.06</v>
      </c>
      <c r="R1702" s="8">
        <f>E1702/N1702</f>
        <v>65.974683544303801</v>
      </c>
      <c r="S1702" t="str">
        <f t="shared" si="158"/>
        <v>music</v>
      </c>
      <c r="T1702" t="str">
        <f t="shared" si="159"/>
        <v>faith</v>
      </c>
      <c r="U1702">
        <f t="shared" si="160"/>
        <v>2017</v>
      </c>
      <c r="V1702">
        <f t="shared" si="161"/>
        <v>3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7">
        <f t="shared" si="156"/>
        <v>41989.664409722223</v>
      </c>
      <c r="L1703" s="7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>
        <f>(E1703/D1703)*100</f>
        <v>0.19801980198019803</v>
      </c>
      <c r="R1703" s="8">
        <f>E1703/N1703</f>
        <v>5</v>
      </c>
      <c r="S1703" t="str">
        <f t="shared" si="158"/>
        <v>music</v>
      </c>
      <c r="T1703" t="str">
        <f t="shared" si="159"/>
        <v>faith</v>
      </c>
      <c r="U1703">
        <f t="shared" si="160"/>
        <v>2014</v>
      </c>
      <c r="V1703">
        <f t="shared" si="161"/>
        <v>12</v>
      </c>
    </row>
    <row r="1704" spans="1:22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7">
        <f t="shared" si="156"/>
        <v>42063.869791666672</v>
      </c>
      <c r="L1704" s="7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>
        <f>(E1704/D1704)*100</f>
        <v>6.0606060606060606E-3</v>
      </c>
      <c r="R1704" s="8">
        <f>E1704/N1704</f>
        <v>1</v>
      </c>
      <c r="S1704" t="str">
        <f t="shared" si="158"/>
        <v>music</v>
      </c>
      <c r="T1704" t="str">
        <f t="shared" si="159"/>
        <v>faith</v>
      </c>
      <c r="U1704">
        <f t="shared" si="160"/>
        <v>2015</v>
      </c>
      <c r="V1704">
        <f t="shared" si="161"/>
        <v>2</v>
      </c>
    </row>
    <row r="1705" spans="1:22" ht="28.8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7">
        <f t="shared" si="156"/>
        <v>42187.281678240746</v>
      </c>
      <c r="L1705" s="7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>
        <f>(E1705/D1705)*100</f>
        <v>1.02</v>
      </c>
      <c r="R1705" s="8">
        <f>E1705/N1705</f>
        <v>25.5</v>
      </c>
      <c r="S1705" t="str">
        <f t="shared" si="158"/>
        <v>music</v>
      </c>
      <c r="T1705" t="str">
        <f t="shared" si="159"/>
        <v>faith</v>
      </c>
      <c r="U1705">
        <f t="shared" si="160"/>
        <v>2015</v>
      </c>
      <c r="V1705">
        <f t="shared" si="161"/>
        <v>7</v>
      </c>
    </row>
    <row r="1706" spans="1:22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7">
        <f t="shared" si="156"/>
        <v>42021.139733796299</v>
      </c>
      <c r="L1706" s="7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>
        <f>(E1706/D1706)*100</f>
        <v>65.100000000000009</v>
      </c>
      <c r="R1706" s="8">
        <f>E1706/N1706</f>
        <v>118.36363636363636</v>
      </c>
      <c r="S1706" t="str">
        <f t="shared" si="158"/>
        <v>music</v>
      </c>
      <c r="T1706" t="str">
        <f t="shared" si="159"/>
        <v>faith</v>
      </c>
      <c r="U1706">
        <f t="shared" si="160"/>
        <v>2015</v>
      </c>
      <c r="V1706">
        <f t="shared" si="161"/>
        <v>1</v>
      </c>
    </row>
    <row r="1707" spans="1:22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7">
        <f t="shared" si="156"/>
        <v>42245.016736111109</v>
      </c>
      <c r="L1707" s="7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>
        <f>(E1707/D1707)*100</f>
        <v>0</v>
      </c>
      <c r="R1707" s="8" t="e">
        <f>E1707/N1707</f>
        <v>#DIV/0!</v>
      </c>
      <c r="S1707" t="str">
        <f t="shared" si="158"/>
        <v>music</v>
      </c>
      <c r="T1707" t="str">
        <f t="shared" si="159"/>
        <v>faith</v>
      </c>
      <c r="U1707">
        <f t="shared" si="160"/>
        <v>2015</v>
      </c>
      <c r="V1707">
        <f t="shared" si="161"/>
        <v>8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7">
        <f t="shared" si="156"/>
        <v>42179.306388888886</v>
      </c>
      <c r="L1708" s="7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>
        <f>(E1708/D1708)*100</f>
        <v>0</v>
      </c>
      <c r="R1708" s="8" t="e">
        <f>E1708/N1708</f>
        <v>#DIV/0!</v>
      </c>
      <c r="S1708" t="str">
        <f t="shared" si="158"/>
        <v>music</v>
      </c>
      <c r="T1708" t="str">
        <f t="shared" si="159"/>
        <v>faith</v>
      </c>
      <c r="U1708">
        <f t="shared" si="160"/>
        <v>2015</v>
      </c>
      <c r="V1708">
        <f t="shared" si="161"/>
        <v>6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7">
        <f t="shared" si="156"/>
        <v>42427.721006944441</v>
      </c>
      <c r="L1709" s="7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>
        <f>(E1709/D1709)*100</f>
        <v>9.74</v>
      </c>
      <c r="R1709" s="8">
        <f>E1709/N1709</f>
        <v>54.111111111111114</v>
      </c>
      <c r="S1709" t="str">
        <f t="shared" si="158"/>
        <v>music</v>
      </c>
      <c r="T1709" t="str">
        <f t="shared" si="159"/>
        <v>faith</v>
      </c>
      <c r="U1709">
        <f t="shared" si="160"/>
        <v>2016</v>
      </c>
      <c r="V1709">
        <f t="shared" si="161"/>
        <v>2</v>
      </c>
    </row>
    <row r="1710" spans="1:22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7">
        <f t="shared" si="156"/>
        <v>42451.866967592592</v>
      </c>
      <c r="L1710" s="7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>
        <f>(E1710/D1710)*100</f>
        <v>0</v>
      </c>
      <c r="R1710" s="8" t="e">
        <f>E1710/N1710</f>
        <v>#DIV/0!</v>
      </c>
      <c r="S1710" t="str">
        <f t="shared" si="158"/>
        <v>music</v>
      </c>
      <c r="T1710" t="str">
        <f t="shared" si="159"/>
        <v>faith</v>
      </c>
      <c r="U1710">
        <f t="shared" si="160"/>
        <v>2016</v>
      </c>
      <c r="V1710">
        <f t="shared" si="161"/>
        <v>3</v>
      </c>
    </row>
    <row r="1711" spans="1:22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7">
        <f t="shared" si="156"/>
        <v>41841.56381944444</v>
      </c>
      <c r="L1711" s="7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>
        <f>(E1711/D1711)*100</f>
        <v>4.8571428571428568</v>
      </c>
      <c r="R1711" s="8">
        <f>E1711/N1711</f>
        <v>21.25</v>
      </c>
      <c r="S1711" t="str">
        <f t="shared" si="158"/>
        <v>music</v>
      </c>
      <c r="T1711" t="str">
        <f t="shared" si="159"/>
        <v>faith</v>
      </c>
      <c r="U1711">
        <f t="shared" si="160"/>
        <v>2014</v>
      </c>
      <c r="V1711">
        <f t="shared" si="161"/>
        <v>7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7">
        <f t="shared" si="156"/>
        <v>42341.59129629629</v>
      </c>
      <c r="L1712" s="7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>
        <f>(E1712/D1712)*100</f>
        <v>0.67999999999999994</v>
      </c>
      <c r="R1712" s="8">
        <f>E1712/N1712</f>
        <v>34</v>
      </c>
      <c r="S1712" t="str">
        <f t="shared" si="158"/>
        <v>music</v>
      </c>
      <c r="T1712" t="str">
        <f t="shared" si="159"/>
        <v>faith</v>
      </c>
      <c r="U1712">
        <f t="shared" si="160"/>
        <v>2015</v>
      </c>
      <c r="V1712">
        <f t="shared" si="161"/>
        <v>12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7">
        <f t="shared" si="156"/>
        <v>41852.646226851852</v>
      </c>
      <c r="L1713" s="7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>
        <f>(E1713/D1713)*100</f>
        <v>10.5</v>
      </c>
      <c r="R1713" s="8">
        <f>E1713/N1713</f>
        <v>525</v>
      </c>
      <c r="S1713" t="str">
        <f t="shared" si="158"/>
        <v>music</v>
      </c>
      <c r="T1713" t="str">
        <f t="shared" si="159"/>
        <v>faith</v>
      </c>
      <c r="U1713">
        <f t="shared" si="160"/>
        <v>2014</v>
      </c>
      <c r="V1713">
        <f t="shared" si="161"/>
        <v>8</v>
      </c>
    </row>
    <row r="1714" spans="1:22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7">
        <f t="shared" si="156"/>
        <v>42125.913807870369</v>
      </c>
      <c r="L1714" s="7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>
        <f>(E1714/D1714)*100</f>
        <v>0</v>
      </c>
      <c r="R1714" s="8" t="e">
        <f>E1714/N1714</f>
        <v>#DIV/0!</v>
      </c>
      <c r="S1714" t="str">
        <f t="shared" si="158"/>
        <v>music</v>
      </c>
      <c r="T1714" t="str">
        <f t="shared" si="159"/>
        <v>faith</v>
      </c>
      <c r="U1714">
        <f t="shared" si="160"/>
        <v>2015</v>
      </c>
      <c r="V1714">
        <f t="shared" si="161"/>
        <v>5</v>
      </c>
    </row>
    <row r="1715" spans="1:22" ht="43.2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7">
        <f t="shared" si="156"/>
        <v>41887.801064814819</v>
      </c>
      <c r="L1715" s="7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>
        <f>(E1715/D1715)*100</f>
        <v>1.6666666666666667</v>
      </c>
      <c r="R1715" s="8">
        <f>E1715/N1715</f>
        <v>50</v>
      </c>
      <c r="S1715" t="str">
        <f t="shared" si="158"/>
        <v>music</v>
      </c>
      <c r="T1715" t="str">
        <f t="shared" si="159"/>
        <v>faith</v>
      </c>
      <c r="U1715">
        <f t="shared" si="160"/>
        <v>2014</v>
      </c>
      <c r="V1715">
        <f t="shared" si="161"/>
        <v>9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7">
        <f t="shared" si="156"/>
        <v>42095.918530092589</v>
      </c>
      <c r="L1716" s="7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>
        <f>(E1716/D1716)*100</f>
        <v>7.8680000000000003</v>
      </c>
      <c r="R1716" s="8">
        <f>E1716/N1716</f>
        <v>115.70588235294117</v>
      </c>
      <c r="S1716" t="str">
        <f t="shared" si="158"/>
        <v>music</v>
      </c>
      <c r="T1716" t="str">
        <f t="shared" si="159"/>
        <v>faith</v>
      </c>
      <c r="U1716">
        <f t="shared" si="160"/>
        <v>2015</v>
      </c>
      <c r="V1716">
        <f t="shared" si="161"/>
        <v>4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7">
        <f t="shared" si="156"/>
        <v>42064.217418981483</v>
      </c>
      <c r="L1717" s="7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>
        <f>(E1717/D1717)*100</f>
        <v>0.22</v>
      </c>
      <c r="R1717" s="8">
        <f>E1717/N1717</f>
        <v>5.5</v>
      </c>
      <c r="S1717" t="str">
        <f t="shared" si="158"/>
        <v>music</v>
      </c>
      <c r="T1717" t="str">
        <f t="shared" si="159"/>
        <v>faith</v>
      </c>
      <c r="U1717">
        <f t="shared" si="160"/>
        <v>2015</v>
      </c>
      <c r="V1717">
        <f t="shared" si="161"/>
        <v>3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7">
        <f t="shared" si="156"/>
        <v>42673.577534722222</v>
      </c>
      <c r="L1718" s="7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>
        <f>(E1718/D1718)*100</f>
        <v>7.5</v>
      </c>
      <c r="R1718" s="8">
        <f>E1718/N1718</f>
        <v>50</v>
      </c>
      <c r="S1718" t="str">
        <f t="shared" si="158"/>
        <v>music</v>
      </c>
      <c r="T1718" t="str">
        <f t="shared" si="159"/>
        <v>faith</v>
      </c>
      <c r="U1718">
        <f t="shared" si="160"/>
        <v>2016</v>
      </c>
      <c r="V1718">
        <f t="shared" si="161"/>
        <v>10</v>
      </c>
    </row>
    <row r="1719" spans="1:22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7">
        <f t="shared" si="156"/>
        <v>42460.98192129629</v>
      </c>
      <c r="L1719" s="7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>
        <f>(E1719/D1719)*100</f>
        <v>42.725880551301685</v>
      </c>
      <c r="R1719" s="8">
        <f>E1719/N1719</f>
        <v>34.024390243902438</v>
      </c>
      <c r="S1719" t="str">
        <f t="shared" si="158"/>
        <v>music</v>
      </c>
      <c r="T1719" t="str">
        <f t="shared" si="159"/>
        <v>faith</v>
      </c>
      <c r="U1719">
        <f t="shared" si="160"/>
        <v>2016</v>
      </c>
      <c r="V1719">
        <f t="shared" si="161"/>
        <v>3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7">
        <f t="shared" si="156"/>
        <v>42460.610520833332</v>
      </c>
      <c r="L1720" s="7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>
        <f>(E1720/D1720)*100</f>
        <v>0.2142857142857143</v>
      </c>
      <c r="R1720" s="8">
        <f>E1720/N1720</f>
        <v>37.5</v>
      </c>
      <c r="S1720" t="str">
        <f t="shared" si="158"/>
        <v>music</v>
      </c>
      <c r="T1720" t="str">
        <f t="shared" si="159"/>
        <v>faith</v>
      </c>
      <c r="U1720">
        <f t="shared" si="160"/>
        <v>2016</v>
      </c>
      <c r="V1720">
        <f t="shared" si="161"/>
        <v>3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7">
        <f t="shared" si="156"/>
        <v>41869.534618055557</v>
      </c>
      <c r="L1721" s="7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>
        <f>(E1721/D1721)*100</f>
        <v>0.87500000000000011</v>
      </c>
      <c r="R1721" s="8">
        <f>E1721/N1721</f>
        <v>11.666666666666666</v>
      </c>
      <c r="S1721" t="str">
        <f t="shared" si="158"/>
        <v>music</v>
      </c>
      <c r="T1721" t="str">
        <f t="shared" si="159"/>
        <v>faith</v>
      </c>
      <c r="U1721">
        <f t="shared" si="160"/>
        <v>2014</v>
      </c>
      <c r="V1721">
        <f t="shared" si="161"/>
        <v>8</v>
      </c>
    </row>
    <row r="1722" spans="1:22" ht="28.8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7">
        <f t="shared" si="156"/>
        <v>41922.783229166671</v>
      </c>
      <c r="L1722" s="7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>
        <f>(E1722/D1722)*100</f>
        <v>5.625</v>
      </c>
      <c r="R1722" s="8">
        <f>E1722/N1722</f>
        <v>28.125</v>
      </c>
      <c r="S1722" t="str">
        <f t="shared" si="158"/>
        <v>music</v>
      </c>
      <c r="T1722" t="str">
        <f t="shared" si="159"/>
        <v>faith</v>
      </c>
      <c r="U1722">
        <f t="shared" si="160"/>
        <v>2014</v>
      </c>
      <c r="V1722">
        <f t="shared" si="161"/>
        <v>10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7">
        <f t="shared" si="156"/>
        <v>42319.461377314816</v>
      </c>
      <c r="L1723" s="7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>
        <f>(E1723/D1723)*100</f>
        <v>0</v>
      </c>
      <c r="R1723" s="8" t="e">
        <f>E1723/N1723</f>
        <v>#DIV/0!</v>
      </c>
      <c r="S1723" t="str">
        <f t="shared" si="158"/>
        <v>music</v>
      </c>
      <c r="T1723" t="str">
        <f t="shared" si="159"/>
        <v>faith</v>
      </c>
      <c r="U1723">
        <f t="shared" si="160"/>
        <v>2015</v>
      </c>
      <c r="V1723">
        <f t="shared" si="161"/>
        <v>11</v>
      </c>
    </row>
    <row r="1724" spans="1:22" ht="28.8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7">
        <f t="shared" si="156"/>
        <v>42425.960983796293</v>
      </c>
      <c r="L1724" s="7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>
        <f>(E1724/D1724)*100</f>
        <v>3.4722222222222224E-2</v>
      </c>
      <c r="R1724" s="8">
        <f>E1724/N1724</f>
        <v>1</v>
      </c>
      <c r="S1724" t="str">
        <f t="shared" si="158"/>
        <v>music</v>
      </c>
      <c r="T1724" t="str">
        <f t="shared" si="159"/>
        <v>faith</v>
      </c>
      <c r="U1724">
        <f t="shared" si="160"/>
        <v>2016</v>
      </c>
      <c r="V1724">
        <f t="shared" si="161"/>
        <v>2</v>
      </c>
    </row>
    <row r="1725" spans="1:22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7">
        <f t="shared" si="156"/>
        <v>42129.82540509259</v>
      </c>
      <c r="L1725" s="7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>
        <f>(E1725/D1725)*100</f>
        <v>6.5</v>
      </c>
      <c r="R1725" s="8">
        <f>E1725/N1725</f>
        <v>216.66666666666666</v>
      </c>
      <c r="S1725" t="str">
        <f t="shared" si="158"/>
        <v>music</v>
      </c>
      <c r="T1725" t="str">
        <f t="shared" si="159"/>
        <v>faith</v>
      </c>
      <c r="U1725">
        <f t="shared" si="160"/>
        <v>2015</v>
      </c>
      <c r="V1725">
        <f t="shared" si="161"/>
        <v>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7">
        <f t="shared" si="156"/>
        <v>41912.932430555556</v>
      </c>
      <c r="L1726" s="7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>
        <f>(E1726/D1726)*100</f>
        <v>0.58333333333333337</v>
      </c>
      <c r="R1726" s="8">
        <f>E1726/N1726</f>
        <v>8.75</v>
      </c>
      <c r="S1726" t="str">
        <f t="shared" si="158"/>
        <v>music</v>
      </c>
      <c r="T1726" t="str">
        <f t="shared" si="159"/>
        <v>faith</v>
      </c>
      <c r="U1726">
        <f t="shared" si="160"/>
        <v>2014</v>
      </c>
      <c r="V1726">
        <f t="shared" si="161"/>
        <v>9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7">
        <f t="shared" si="156"/>
        <v>41845.968159722222</v>
      </c>
      <c r="L1727" s="7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>
        <f>(E1727/D1727)*100</f>
        <v>10.181818181818182</v>
      </c>
      <c r="R1727" s="8">
        <f>E1727/N1727</f>
        <v>62.222222222222221</v>
      </c>
      <c r="S1727" t="str">
        <f t="shared" si="158"/>
        <v>music</v>
      </c>
      <c r="T1727" t="str">
        <f t="shared" si="159"/>
        <v>faith</v>
      </c>
      <c r="U1727">
        <f t="shared" si="160"/>
        <v>2014</v>
      </c>
      <c r="V1727">
        <f t="shared" si="161"/>
        <v>7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7">
        <f t="shared" si="156"/>
        <v>41788.919722222221</v>
      </c>
      <c r="L1728" s="7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>
        <f>(E1728/D1728)*100</f>
        <v>33.784615384615385</v>
      </c>
      <c r="R1728" s="8">
        <f>E1728/N1728</f>
        <v>137.25</v>
      </c>
      <c r="S1728" t="str">
        <f t="shared" si="158"/>
        <v>music</v>
      </c>
      <c r="T1728" t="str">
        <f t="shared" si="159"/>
        <v>faith</v>
      </c>
      <c r="U1728">
        <f t="shared" si="160"/>
        <v>2014</v>
      </c>
      <c r="V1728">
        <f t="shared" si="161"/>
        <v>5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7">
        <f t="shared" si="156"/>
        <v>42044.927974537044</v>
      </c>
      <c r="L1729" s="7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>
        <f>(E1729/D1729)*100</f>
        <v>3.3333333333333333E-2</v>
      </c>
      <c r="R1729" s="8">
        <f>E1729/N1729</f>
        <v>1</v>
      </c>
      <c r="S1729" t="str">
        <f t="shared" si="158"/>
        <v>music</v>
      </c>
      <c r="T1729" t="str">
        <f t="shared" si="159"/>
        <v>faith</v>
      </c>
      <c r="U1729">
        <f t="shared" si="160"/>
        <v>2015</v>
      </c>
      <c r="V1729">
        <f t="shared" si="161"/>
        <v>2</v>
      </c>
    </row>
    <row r="1730" spans="1:22" ht="28.8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7">
        <f t="shared" si="156"/>
        <v>42268.625856481478</v>
      </c>
      <c r="L1730" s="7">
        <f t="shared" si="15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>
        <f>(E1730/D1730)*100</f>
        <v>68.400000000000006</v>
      </c>
      <c r="R1730" s="8">
        <f>E1730/N1730</f>
        <v>122.14285714285714</v>
      </c>
      <c r="S1730" t="str">
        <f t="shared" si="158"/>
        <v>music</v>
      </c>
      <c r="T1730" t="str">
        <f t="shared" si="159"/>
        <v>faith</v>
      </c>
      <c r="U1730">
        <f t="shared" si="160"/>
        <v>2015</v>
      </c>
      <c r="V1730">
        <f t="shared" si="161"/>
        <v>9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7">
        <f t="shared" ref="K1731:K1794" si="162">(((J1731/60)/60/24)+DATE(1970,1,1))</f>
        <v>42471.052152777775</v>
      </c>
      <c r="L1731" s="7">
        <f t="shared" ref="L1731:L1794" si="163">(((I1731/60)/60/24)+DATE(1970,1,1))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>
        <f>(E1731/D1731)*100</f>
        <v>0</v>
      </c>
      <c r="R1731" s="8" t="e">
        <f>E1731/N1731</f>
        <v>#DIV/0!</v>
      </c>
      <c r="S1731" t="str">
        <f t="shared" ref="S1731:S1794" si="164">LEFT(P1731,SEARCH("/",P1731,1)-1)</f>
        <v>music</v>
      </c>
      <c r="T1731" t="str">
        <f t="shared" ref="T1731:T1794" si="165">RIGHT(P1731,LEN(P1731) -FIND("/",P1731))</f>
        <v>faith</v>
      </c>
      <c r="U1731">
        <f t="shared" ref="U1731:U1794" si="166">YEAR(K1731)</f>
        <v>2016</v>
      </c>
      <c r="V1731">
        <f t="shared" ref="V1731:V1794" si="167">MONTH(K1731)</f>
        <v>4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7">
        <f t="shared" si="162"/>
        <v>42272.087766203709</v>
      </c>
      <c r="L1732" s="7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>
        <f>(E1732/D1732)*100</f>
        <v>0</v>
      </c>
      <c r="R1732" s="8" t="e">
        <f>E1732/N1732</f>
        <v>#DIV/0!</v>
      </c>
      <c r="S1732" t="str">
        <f t="shared" si="164"/>
        <v>music</v>
      </c>
      <c r="T1732" t="str">
        <f t="shared" si="165"/>
        <v>faith</v>
      </c>
      <c r="U1732">
        <f t="shared" si="166"/>
        <v>2015</v>
      </c>
      <c r="V1732">
        <f t="shared" si="167"/>
        <v>9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7">
        <f t="shared" si="162"/>
        <v>42152.906851851847</v>
      </c>
      <c r="L1733" s="7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>
        <f>(E1733/D1733)*100</f>
        <v>0</v>
      </c>
      <c r="R1733" s="8" t="e">
        <f>E1733/N1733</f>
        <v>#DIV/0!</v>
      </c>
      <c r="S1733" t="str">
        <f t="shared" si="164"/>
        <v>music</v>
      </c>
      <c r="T1733" t="str">
        <f t="shared" si="165"/>
        <v>faith</v>
      </c>
      <c r="U1733">
        <f t="shared" si="166"/>
        <v>2015</v>
      </c>
      <c r="V1733">
        <f t="shared" si="167"/>
        <v>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7">
        <f t="shared" si="162"/>
        <v>42325.683807870373</v>
      </c>
      <c r="L1734" s="7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>
        <f>(E1734/D1734)*100</f>
        <v>0</v>
      </c>
      <c r="R1734" s="8" t="e">
        <f>E1734/N1734</f>
        <v>#DIV/0!</v>
      </c>
      <c r="S1734" t="str">
        <f t="shared" si="164"/>
        <v>music</v>
      </c>
      <c r="T1734" t="str">
        <f t="shared" si="165"/>
        <v>faith</v>
      </c>
      <c r="U1734">
        <f t="shared" si="166"/>
        <v>2015</v>
      </c>
      <c r="V1734">
        <f t="shared" si="167"/>
        <v>11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7">
        <f t="shared" si="162"/>
        <v>42614.675625000003</v>
      </c>
      <c r="L1735" s="7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>
        <f>(E1735/D1735)*100</f>
        <v>0</v>
      </c>
      <c r="R1735" s="8" t="e">
        <f>E1735/N1735</f>
        <v>#DIV/0!</v>
      </c>
      <c r="S1735" t="str">
        <f t="shared" si="164"/>
        <v>music</v>
      </c>
      <c r="T1735" t="str">
        <f t="shared" si="165"/>
        <v>faith</v>
      </c>
      <c r="U1735">
        <f t="shared" si="166"/>
        <v>2016</v>
      </c>
      <c r="V1735">
        <f t="shared" si="167"/>
        <v>9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7">
        <f t="shared" si="162"/>
        <v>42102.036527777775</v>
      </c>
      <c r="L1736" s="7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>
        <f>(E1736/D1736)*100</f>
        <v>2.2222222222222223E-2</v>
      </c>
      <c r="R1736" s="8">
        <f>E1736/N1736</f>
        <v>1</v>
      </c>
      <c r="S1736" t="str">
        <f t="shared" si="164"/>
        <v>music</v>
      </c>
      <c r="T1736" t="str">
        <f t="shared" si="165"/>
        <v>faith</v>
      </c>
      <c r="U1736">
        <f t="shared" si="166"/>
        <v>2015</v>
      </c>
      <c r="V1736">
        <f t="shared" si="167"/>
        <v>4</v>
      </c>
    </row>
    <row r="1737" spans="1:22" ht="28.8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7">
        <f t="shared" si="162"/>
        <v>42559.814178240747</v>
      </c>
      <c r="L1737" s="7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>
        <f>(E1737/D1737)*100</f>
        <v>11</v>
      </c>
      <c r="R1737" s="8">
        <f>E1737/N1737</f>
        <v>55</v>
      </c>
      <c r="S1737" t="str">
        <f t="shared" si="164"/>
        <v>music</v>
      </c>
      <c r="T1737" t="str">
        <f t="shared" si="165"/>
        <v>faith</v>
      </c>
      <c r="U1737">
        <f t="shared" si="166"/>
        <v>2016</v>
      </c>
      <c r="V1737">
        <f t="shared" si="167"/>
        <v>7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7">
        <f t="shared" si="162"/>
        <v>42286.861493055556</v>
      </c>
      <c r="L1738" s="7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>
        <f>(E1738/D1738)*100</f>
        <v>0.73333333333333328</v>
      </c>
      <c r="R1738" s="8">
        <f>E1738/N1738</f>
        <v>22</v>
      </c>
      <c r="S1738" t="str">
        <f t="shared" si="164"/>
        <v>music</v>
      </c>
      <c r="T1738" t="str">
        <f t="shared" si="165"/>
        <v>faith</v>
      </c>
      <c r="U1738">
        <f t="shared" si="166"/>
        <v>2015</v>
      </c>
      <c r="V1738">
        <f t="shared" si="167"/>
        <v>10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7">
        <f t="shared" si="162"/>
        <v>42175.948981481488</v>
      </c>
      <c r="L1739" s="7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>
        <f>(E1739/D1739)*100</f>
        <v>21.25</v>
      </c>
      <c r="R1739" s="8">
        <f>E1739/N1739</f>
        <v>56.666666666666664</v>
      </c>
      <c r="S1739" t="str">
        <f t="shared" si="164"/>
        <v>music</v>
      </c>
      <c r="T1739" t="str">
        <f t="shared" si="165"/>
        <v>faith</v>
      </c>
      <c r="U1739">
        <f t="shared" si="166"/>
        <v>2015</v>
      </c>
      <c r="V1739">
        <f t="shared" si="167"/>
        <v>6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7">
        <f t="shared" si="162"/>
        <v>41884.874328703707</v>
      </c>
      <c r="L1740" s="7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>
        <f>(E1740/D1740)*100</f>
        <v>0.4</v>
      </c>
      <c r="R1740" s="8">
        <f>E1740/N1740</f>
        <v>20</v>
      </c>
      <c r="S1740" t="str">
        <f t="shared" si="164"/>
        <v>music</v>
      </c>
      <c r="T1740" t="str">
        <f t="shared" si="165"/>
        <v>faith</v>
      </c>
      <c r="U1740">
        <f t="shared" si="166"/>
        <v>2014</v>
      </c>
      <c r="V1740">
        <f t="shared" si="167"/>
        <v>9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7">
        <f t="shared" si="162"/>
        <v>42435.874212962968</v>
      </c>
      <c r="L1741" s="7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>
        <f>(E1741/D1741)*100</f>
        <v>0.1</v>
      </c>
      <c r="R1741" s="8">
        <f>E1741/N1741</f>
        <v>1</v>
      </c>
      <c r="S1741" t="str">
        <f t="shared" si="164"/>
        <v>music</v>
      </c>
      <c r="T1741" t="str">
        <f t="shared" si="165"/>
        <v>faith</v>
      </c>
      <c r="U1741">
        <f t="shared" si="166"/>
        <v>2016</v>
      </c>
      <c r="V1741">
        <f t="shared" si="167"/>
        <v>3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7">
        <f t="shared" si="162"/>
        <v>42171.817384259266</v>
      </c>
      <c r="L1742" s="7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>
        <f>(E1742/D1742)*100</f>
        <v>0</v>
      </c>
      <c r="R1742" s="8" t="e">
        <f>E1742/N1742</f>
        <v>#DIV/0!</v>
      </c>
      <c r="S1742" t="str">
        <f t="shared" si="164"/>
        <v>music</v>
      </c>
      <c r="T1742" t="str">
        <f t="shared" si="165"/>
        <v>faith</v>
      </c>
      <c r="U1742">
        <f t="shared" si="166"/>
        <v>2015</v>
      </c>
      <c r="V1742">
        <f t="shared" si="167"/>
        <v>6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7">
        <f t="shared" si="162"/>
        <v>42120.628136574072</v>
      </c>
      <c r="L1743" s="7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>
        <f>(E1743/D1743)*100</f>
        <v>110.83333333333334</v>
      </c>
      <c r="R1743" s="8">
        <f>E1743/N1743</f>
        <v>25.576923076923077</v>
      </c>
      <c r="S1743" t="str">
        <f t="shared" si="164"/>
        <v>photography</v>
      </c>
      <c r="T1743" t="str">
        <f t="shared" si="165"/>
        <v>photobooks</v>
      </c>
      <c r="U1743">
        <f t="shared" si="166"/>
        <v>2015</v>
      </c>
      <c r="V1743">
        <f t="shared" si="167"/>
        <v>4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7">
        <f t="shared" si="162"/>
        <v>42710.876967592587</v>
      </c>
      <c r="L1744" s="7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>
        <f>(E1744/D1744)*100</f>
        <v>108.74999999999999</v>
      </c>
      <c r="R1744" s="8">
        <f>E1744/N1744</f>
        <v>63.970588235294116</v>
      </c>
      <c r="S1744" t="str">
        <f t="shared" si="164"/>
        <v>photography</v>
      </c>
      <c r="T1744" t="str">
        <f t="shared" si="165"/>
        <v>photobooks</v>
      </c>
      <c r="U1744">
        <f t="shared" si="166"/>
        <v>2016</v>
      </c>
      <c r="V1744">
        <f t="shared" si="167"/>
        <v>12</v>
      </c>
    </row>
    <row r="1745" spans="1:22" ht="28.8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7">
        <f t="shared" si="162"/>
        <v>42586.925636574073</v>
      </c>
      <c r="L1745" s="7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>
        <f>(E1745/D1745)*100</f>
        <v>100.41666666666667</v>
      </c>
      <c r="R1745" s="8">
        <f>E1745/N1745</f>
        <v>89.925373134328353</v>
      </c>
      <c r="S1745" t="str">
        <f t="shared" si="164"/>
        <v>photography</v>
      </c>
      <c r="T1745" t="str">
        <f t="shared" si="165"/>
        <v>photobooks</v>
      </c>
      <c r="U1745">
        <f t="shared" si="166"/>
        <v>2016</v>
      </c>
      <c r="V1745">
        <f t="shared" si="167"/>
        <v>8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7">
        <f t="shared" si="162"/>
        <v>42026.605057870373</v>
      </c>
      <c r="L1746" s="7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>
        <f>(E1746/D1746)*100</f>
        <v>118.45454545454545</v>
      </c>
      <c r="R1746" s="8">
        <f>E1746/N1746</f>
        <v>93.071428571428569</v>
      </c>
      <c r="S1746" t="str">
        <f t="shared" si="164"/>
        <v>photography</v>
      </c>
      <c r="T1746" t="str">
        <f t="shared" si="165"/>
        <v>photobooks</v>
      </c>
      <c r="U1746">
        <f t="shared" si="166"/>
        <v>2015</v>
      </c>
      <c r="V1746">
        <f t="shared" si="167"/>
        <v>1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7">
        <f t="shared" si="162"/>
        <v>42690.259699074071</v>
      </c>
      <c r="L1747" s="7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>
        <f>(E1747/D1747)*100</f>
        <v>114.01428571428571</v>
      </c>
      <c r="R1747" s="8">
        <f>E1747/N1747</f>
        <v>89.674157303370791</v>
      </c>
      <c r="S1747" t="str">
        <f t="shared" si="164"/>
        <v>photography</v>
      </c>
      <c r="T1747" t="str">
        <f t="shared" si="165"/>
        <v>photobooks</v>
      </c>
      <c r="U1747">
        <f t="shared" si="166"/>
        <v>2016</v>
      </c>
      <c r="V1747">
        <f t="shared" si="167"/>
        <v>11</v>
      </c>
    </row>
    <row r="1748" spans="1:22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7">
        <f t="shared" si="162"/>
        <v>42668.176701388889</v>
      </c>
      <c r="L1748" s="7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>
        <f>(E1748/D1748)*100</f>
        <v>148.10000000000002</v>
      </c>
      <c r="R1748" s="8">
        <f>E1748/N1748</f>
        <v>207.61682242990653</v>
      </c>
      <c r="S1748" t="str">
        <f t="shared" si="164"/>
        <v>photography</v>
      </c>
      <c r="T1748" t="str">
        <f t="shared" si="165"/>
        <v>photobooks</v>
      </c>
      <c r="U1748">
        <f t="shared" si="166"/>
        <v>2016</v>
      </c>
      <c r="V1748">
        <f t="shared" si="167"/>
        <v>10</v>
      </c>
    </row>
    <row r="1749" spans="1:22" ht="28.8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7">
        <f t="shared" si="162"/>
        <v>42292.435532407413</v>
      </c>
      <c r="L1749" s="7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>
        <f>(E1749/D1749)*100</f>
        <v>104.95555555555556</v>
      </c>
      <c r="R1749" s="8">
        <f>E1749/N1749</f>
        <v>59.408805031446541</v>
      </c>
      <c r="S1749" t="str">
        <f t="shared" si="164"/>
        <v>photography</v>
      </c>
      <c r="T1749" t="str">
        <f t="shared" si="165"/>
        <v>photobooks</v>
      </c>
      <c r="U1749">
        <f t="shared" si="166"/>
        <v>2015</v>
      </c>
      <c r="V1749">
        <f t="shared" si="167"/>
        <v>10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7">
        <f t="shared" si="162"/>
        <v>42219.950729166667</v>
      </c>
      <c r="L1750" s="7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>
        <f>(E1750/D1750)*100</f>
        <v>129.94800000000001</v>
      </c>
      <c r="R1750" s="8">
        <f>E1750/N1750</f>
        <v>358.97237569060775</v>
      </c>
      <c r="S1750" t="str">
        <f t="shared" si="164"/>
        <v>photography</v>
      </c>
      <c r="T1750" t="str">
        <f t="shared" si="165"/>
        <v>photobooks</v>
      </c>
      <c r="U1750">
        <f t="shared" si="166"/>
        <v>2015</v>
      </c>
      <c r="V1750">
        <f t="shared" si="167"/>
        <v>8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7">
        <f t="shared" si="162"/>
        <v>42758.975937499999</v>
      </c>
      <c r="L1751" s="7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>
        <f>(E1751/D1751)*100</f>
        <v>123.48756218905473</v>
      </c>
      <c r="R1751" s="8">
        <f>E1751/N1751</f>
        <v>94.736641221374043</v>
      </c>
      <c r="S1751" t="str">
        <f t="shared" si="164"/>
        <v>photography</v>
      </c>
      <c r="T1751" t="str">
        <f t="shared" si="165"/>
        <v>photobooks</v>
      </c>
      <c r="U1751">
        <f t="shared" si="166"/>
        <v>2017</v>
      </c>
      <c r="V1751">
        <f t="shared" si="167"/>
        <v>1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7">
        <f t="shared" si="162"/>
        <v>42454.836851851855</v>
      </c>
      <c r="L1752" s="7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>
        <f>(E1752/D1752)*100</f>
        <v>201.62</v>
      </c>
      <c r="R1752" s="8">
        <f>E1752/N1752</f>
        <v>80.647999999999996</v>
      </c>
      <c r="S1752" t="str">
        <f t="shared" si="164"/>
        <v>photography</v>
      </c>
      <c r="T1752" t="str">
        <f t="shared" si="165"/>
        <v>photobooks</v>
      </c>
      <c r="U1752">
        <f t="shared" si="166"/>
        <v>2016</v>
      </c>
      <c r="V1752">
        <f t="shared" si="167"/>
        <v>3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7">
        <f t="shared" si="162"/>
        <v>42052.7815162037</v>
      </c>
      <c r="L1753" s="7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>
        <f>(E1753/D1753)*100</f>
        <v>102.89999999999999</v>
      </c>
      <c r="R1753" s="8">
        <f>E1753/N1753</f>
        <v>168.68852459016392</v>
      </c>
      <c r="S1753" t="str">
        <f t="shared" si="164"/>
        <v>photography</v>
      </c>
      <c r="T1753" t="str">
        <f t="shared" si="165"/>
        <v>photobooks</v>
      </c>
      <c r="U1753">
        <f t="shared" si="166"/>
        <v>2015</v>
      </c>
      <c r="V1753">
        <f t="shared" si="167"/>
        <v>2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7">
        <f t="shared" si="162"/>
        <v>42627.253263888888</v>
      </c>
      <c r="L1754" s="7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>
        <f>(E1754/D1754)*100</f>
        <v>260.16666666666663</v>
      </c>
      <c r="R1754" s="8">
        <f>E1754/N1754</f>
        <v>34.68888888888889</v>
      </c>
      <c r="S1754" t="str">
        <f t="shared" si="164"/>
        <v>photography</v>
      </c>
      <c r="T1754" t="str">
        <f t="shared" si="165"/>
        <v>photobooks</v>
      </c>
      <c r="U1754">
        <f t="shared" si="166"/>
        <v>2016</v>
      </c>
      <c r="V1754">
        <f t="shared" si="167"/>
        <v>9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7">
        <f t="shared" si="162"/>
        <v>42420.74962962963</v>
      </c>
      <c r="L1755" s="7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>
        <f>(E1755/D1755)*100</f>
        <v>108</v>
      </c>
      <c r="R1755" s="8">
        <f>E1755/N1755</f>
        <v>462.85714285714283</v>
      </c>
      <c r="S1755" t="str">
        <f t="shared" si="164"/>
        <v>photography</v>
      </c>
      <c r="T1755" t="str">
        <f t="shared" si="165"/>
        <v>photobooks</v>
      </c>
      <c r="U1755">
        <f t="shared" si="166"/>
        <v>2016</v>
      </c>
      <c r="V1755">
        <f t="shared" si="167"/>
        <v>2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7">
        <f t="shared" si="162"/>
        <v>42067.876770833333</v>
      </c>
      <c r="L1756" s="7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>
        <f>(E1756/D1756)*100</f>
        <v>110.52941176470587</v>
      </c>
      <c r="R1756" s="8">
        <f>E1756/N1756</f>
        <v>104.38888888888889</v>
      </c>
      <c r="S1756" t="str">
        <f t="shared" si="164"/>
        <v>photography</v>
      </c>
      <c r="T1756" t="str">
        <f t="shared" si="165"/>
        <v>photobooks</v>
      </c>
      <c r="U1756">
        <f t="shared" si="166"/>
        <v>2015</v>
      </c>
      <c r="V1756">
        <f t="shared" si="167"/>
        <v>3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7">
        <f t="shared" si="162"/>
        <v>42252.788900462961</v>
      </c>
      <c r="L1757" s="7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>
        <f>(E1757/D1757)*100</f>
        <v>120</v>
      </c>
      <c r="R1757" s="8">
        <f>E1757/N1757</f>
        <v>7.5</v>
      </c>
      <c r="S1757" t="str">
        <f t="shared" si="164"/>
        <v>photography</v>
      </c>
      <c r="T1757" t="str">
        <f t="shared" si="165"/>
        <v>photobooks</v>
      </c>
      <c r="U1757">
        <f t="shared" si="166"/>
        <v>2015</v>
      </c>
      <c r="V1757">
        <f t="shared" si="167"/>
        <v>9</v>
      </c>
    </row>
    <row r="1758" spans="1:22" ht="28.8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7">
        <f t="shared" si="162"/>
        <v>42571.167465277773</v>
      </c>
      <c r="L1758" s="7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>
        <f>(E1758/D1758)*100</f>
        <v>102.82909090909091</v>
      </c>
      <c r="R1758" s="8">
        <f>E1758/N1758</f>
        <v>47.13</v>
      </c>
      <c r="S1758" t="str">
        <f t="shared" si="164"/>
        <v>photography</v>
      </c>
      <c r="T1758" t="str">
        <f t="shared" si="165"/>
        <v>photobooks</v>
      </c>
      <c r="U1758">
        <f t="shared" si="166"/>
        <v>2016</v>
      </c>
      <c r="V1758">
        <f t="shared" si="167"/>
        <v>7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7">
        <f t="shared" si="162"/>
        <v>42733.827349537038</v>
      </c>
      <c r="L1759" s="7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>
        <f>(E1759/D1759)*100</f>
        <v>115.99999999999999</v>
      </c>
      <c r="R1759" s="8">
        <f>E1759/N1759</f>
        <v>414.28571428571428</v>
      </c>
      <c r="S1759" t="str">
        <f t="shared" si="164"/>
        <v>photography</v>
      </c>
      <c r="T1759" t="str">
        <f t="shared" si="165"/>
        <v>photobooks</v>
      </c>
      <c r="U1759">
        <f t="shared" si="166"/>
        <v>2016</v>
      </c>
      <c r="V1759">
        <f t="shared" si="167"/>
        <v>12</v>
      </c>
    </row>
    <row r="1760" spans="1:22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7">
        <f t="shared" si="162"/>
        <v>42505.955925925926</v>
      </c>
      <c r="L1760" s="7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>
        <f>(E1760/D1760)*100</f>
        <v>114.7</v>
      </c>
      <c r="R1760" s="8">
        <f>E1760/N1760</f>
        <v>42.481481481481481</v>
      </c>
      <c r="S1760" t="str">
        <f t="shared" si="164"/>
        <v>photography</v>
      </c>
      <c r="T1760" t="str">
        <f t="shared" si="165"/>
        <v>photobooks</v>
      </c>
      <c r="U1760">
        <f t="shared" si="166"/>
        <v>2016</v>
      </c>
      <c r="V1760">
        <f t="shared" si="167"/>
        <v>5</v>
      </c>
    </row>
    <row r="1761" spans="1:22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7">
        <f t="shared" si="162"/>
        <v>42068.829039351855</v>
      </c>
      <c r="L1761" s="7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>
        <f>(E1761/D1761)*100</f>
        <v>106.60000000000001</v>
      </c>
      <c r="R1761" s="8">
        <f>E1761/N1761</f>
        <v>108.77551020408163</v>
      </c>
      <c r="S1761" t="str">
        <f t="shared" si="164"/>
        <v>photography</v>
      </c>
      <c r="T1761" t="str">
        <f t="shared" si="165"/>
        <v>photobooks</v>
      </c>
      <c r="U1761">
        <f t="shared" si="166"/>
        <v>2015</v>
      </c>
      <c r="V1761">
        <f t="shared" si="167"/>
        <v>3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7">
        <f t="shared" si="162"/>
        <v>42405.67260416667</v>
      </c>
      <c r="L1762" s="7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>
        <f>(E1762/D1762)*100</f>
        <v>165.44</v>
      </c>
      <c r="R1762" s="8">
        <f>E1762/N1762</f>
        <v>81.098039215686271</v>
      </c>
      <c r="S1762" t="str">
        <f t="shared" si="164"/>
        <v>photography</v>
      </c>
      <c r="T1762" t="str">
        <f t="shared" si="165"/>
        <v>photobooks</v>
      </c>
      <c r="U1762">
        <f t="shared" si="166"/>
        <v>2016</v>
      </c>
      <c r="V1762">
        <f t="shared" si="167"/>
        <v>2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7">
        <f t="shared" si="162"/>
        <v>42209.567824074074</v>
      </c>
      <c r="L1763" s="7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>
        <f>(E1763/D1763)*100</f>
        <v>155</v>
      </c>
      <c r="R1763" s="8">
        <f>E1763/N1763</f>
        <v>51.666666666666664</v>
      </c>
      <c r="S1763" t="str">
        <f t="shared" si="164"/>
        <v>photography</v>
      </c>
      <c r="T1763" t="str">
        <f t="shared" si="165"/>
        <v>photobooks</v>
      </c>
      <c r="U1763">
        <f t="shared" si="166"/>
        <v>2015</v>
      </c>
      <c r="V1763">
        <f t="shared" si="167"/>
        <v>7</v>
      </c>
    </row>
    <row r="1764" spans="1:22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7">
        <f t="shared" si="162"/>
        <v>42410.982002314813</v>
      </c>
      <c r="L1764" s="7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>
        <f>(E1764/D1764)*100</f>
        <v>885</v>
      </c>
      <c r="R1764" s="8">
        <f>E1764/N1764</f>
        <v>35.4</v>
      </c>
      <c r="S1764" t="str">
        <f t="shared" si="164"/>
        <v>photography</v>
      </c>
      <c r="T1764" t="str">
        <f t="shared" si="165"/>
        <v>photobooks</v>
      </c>
      <c r="U1764">
        <f t="shared" si="166"/>
        <v>2016</v>
      </c>
      <c r="V1764">
        <f t="shared" si="167"/>
        <v>2</v>
      </c>
    </row>
    <row r="1765" spans="1:22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7">
        <f t="shared" si="162"/>
        <v>42636.868518518517</v>
      </c>
      <c r="L1765" s="7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>
        <f>(E1765/D1765)*100</f>
        <v>101.90833333333333</v>
      </c>
      <c r="R1765" s="8">
        <f>E1765/N1765</f>
        <v>103.63559322033899</v>
      </c>
      <c r="S1765" t="str">
        <f t="shared" si="164"/>
        <v>photography</v>
      </c>
      <c r="T1765" t="str">
        <f t="shared" si="165"/>
        <v>photobooks</v>
      </c>
      <c r="U1765">
        <f t="shared" si="166"/>
        <v>2016</v>
      </c>
      <c r="V1765">
        <f t="shared" si="167"/>
        <v>9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7">
        <f t="shared" si="162"/>
        <v>41825.485868055555</v>
      </c>
      <c r="L1766" s="7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>
        <f>(E1766/D1766)*100</f>
        <v>19.600000000000001</v>
      </c>
      <c r="R1766" s="8">
        <f>E1766/N1766</f>
        <v>55.282051282051285</v>
      </c>
      <c r="S1766" t="str">
        <f t="shared" si="164"/>
        <v>photography</v>
      </c>
      <c r="T1766" t="str">
        <f t="shared" si="165"/>
        <v>photobooks</v>
      </c>
      <c r="U1766">
        <f t="shared" si="166"/>
        <v>2014</v>
      </c>
      <c r="V1766">
        <f t="shared" si="167"/>
        <v>7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7">
        <f t="shared" si="162"/>
        <v>41834.980462962965</v>
      </c>
      <c r="L1767" s="7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>
        <f>(E1767/D1767)*100</f>
        <v>59.467839999999995</v>
      </c>
      <c r="R1767" s="8">
        <f>E1767/N1767</f>
        <v>72.16970873786407</v>
      </c>
      <c r="S1767" t="str">
        <f t="shared" si="164"/>
        <v>photography</v>
      </c>
      <c r="T1767" t="str">
        <f t="shared" si="165"/>
        <v>photobooks</v>
      </c>
      <c r="U1767">
        <f t="shared" si="166"/>
        <v>2014</v>
      </c>
      <c r="V1767">
        <f t="shared" si="167"/>
        <v>7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7">
        <f t="shared" si="162"/>
        <v>41855.859814814816</v>
      </c>
      <c r="L1768" s="7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>
        <f>(E1768/D1768)*100</f>
        <v>0</v>
      </c>
      <c r="R1768" s="8" t="e">
        <f>E1768/N1768</f>
        <v>#DIV/0!</v>
      </c>
      <c r="S1768" t="str">
        <f t="shared" si="164"/>
        <v>photography</v>
      </c>
      <c r="T1768" t="str">
        <f t="shared" si="165"/>
        <v>photobooks</v>
      </c>
      <c r="U1768">
        <f t="shared" si="166"/>
        <v>2014</v>
      </c>
      <c r="V1768">
        <f t="shared" si="167"/>
        <v>8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7">
        <f t="shared" si="162"/>
        <v>41824.658379629633</v>
      </c>
      <c r="L1769" s="7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>
        <f>(E1769/D1769)*100</f>
        <v>45.72</v>
      </c>
      <c r="R1769" s="8">
        <f>E1769/N1769</f>
        <v>58.615384615384613</v>
      </c>
      <c r="S1769" t="str">
        <f t="shared" si="164"/>
        <v>photography</v>
      </c>
      <c r="T1769" t="str">
        <f t="shared" si="165"/>
        <v>photobooks</v>
      </c>
      <c r="U1769">
        <f t="shared" si="166"/>
        <v>2014</v>
      </c>
      <c r="V1769">
        <f t="shared" si="167"/>
        <v>7</v>
      </c>
    </row>
    <row r="1770" spans="1:22" ht="28.8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7">
        <f t="shared" si="162"/>
        <v>41849.560694444444</v>
      </c>
      <c r="L1770" s="7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>
        <f>(E1770/D1770)*100</f>
        <v>3.74</v>
      </c>
      <c r="R1770" s="8">
        <f>E1770/N1770</f>
        <v>12.466666666666667</v>
      </c>
      <c r="S1770" t="str">
        <f t="shared" si="164"/>
        <v>photography</v>
      </c>
      <c r="T1770" t="str">
        <f t="shared" si="165"/>
        <v>photobooks</v>
      </c>
      <c r="U1770">
        <f t="shared" si="166"/>
        <v>2014</v>
      </c>
      <c r="V1770">
        <f t="shared" si="167"/>
        <v>7</v>
      </c>
    </row>
    <row r="1771" spans="1:22" ht="28.8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7">
        <f t="shared" si="162"/>
        <v>41987.818969907406</v>
      </c>
      <c r="L1771" s="7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>
        <f>(E1771/D1771)*100</f>
        <v>2.7025000000000001</v>
      </c>
      <c r="R1771" s="8">
        <f>E1771/N1771</f>
        <v>49.136363636363633</v>
      </c>
      <c r="S1771" t="str">
        <f t="shared" si="164"/>
        <v>photography</v>
      </c>
      <c r="T1771" t="str">
        <f t="shared" si="165"/>
        <v>photobooks</v>
      </c>
      <c r="U1771">
        <f t="shared" si="166"/>
        <v>2014</v>
      </c>
      <c r="V1771">
        <f t="shared" si="167"/>
        <v>12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7">
        <f t="shared" si="162"/>
        <v>41891.780023148152</v>
      </c>
      <c r="L1772" s="7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>
        <f>(E1772/D1772)*100</f>
        <v>56.51428571428572</v>
      </c>
      <c r="R1772" s="8">
        <f>E1772/N1772</f>
        <v>150.5</v>
      </c>
      <c r="S1772" t="str">
        <f t="shared" si="164"/>
        <v>photography</v>
      </c>
      <c r="T1772" t="str">
        <f t="shared" si="165"/>
        <v>photobooks</v>
      </c>
      <c r="U1772">
        <f t="shared" si="166"/>
        <v>2014</v>
      </c>
      <c r="V1772">
        <f t="shared" si="167"/>
        <v>9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7">
        <f t="shared" si="162"/>
        <v>41905.979629629634</v>
      </c>
      <c r="L1773" s="7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>
        <f>(E1773/D1773)*100</f>
        <v>21.30952380952381</v>
      </c>
      <c r="R1773" s="8">
        <f>E1773/N1773</f>
        <v>35.799999999999997</v>
      </c>
      <c r="S1773" t="str">
        <f t="shared" si="164"/>
        <v>photography</v>
      </c>
      <c r="T1773" t="str">
        <f t="shared" si="165"/>
        <v>photobooks</v>
      </c>
      <c r="U1773">
        <f t="shared" si="166"/>
        <v>2014</v>
      </c>
      <c r="V1773">
        <f t="shared" si="167"/>
        <v>9</v>
      </c>
    </row>
    <row r="1774" spans="1:22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7">
        <f t="shared" si="162"/>
        <v>41766.718009259261</v>
      </c>
      <c r="L1774" s="7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>
        <f>(E1774/D1774)*100</f>
        <v>15.6</v>
      </c>
      <c r="R1774" s="8">
        <f>E1774/N1774</f>
        <v>45.157894736842103</v>
      </c>
      <c r="S1774" t="str">
        <f t="shared" si="164"/>
        <v>photography</v>
      </c>
      <c r="T1774" t="str">
        <f t="shared" si="165"/>
        <v>photobooks</v>
      </c>
      <c r="U1774">
        <f t="shared" si="166"/>
        <v>2014</v>
      </c>
      <c r="V1774">
        <f t="shared" si="167"/>
        <v>5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7">
        <f t="shared" si="162"/>
        <v>41978.760393518518</v>
      </c>
      <c r="L1775" s="7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>
        <f>(E1775/D1775)*100</f>
        <v>6.2566666666666677</v>
      </c>
      <c r="R1775" s="8">
        <f>E1775/N1775</f>
        <v>98.78947368421052</v>
      </c>
      <c r="S1775" t="str">
        <f t="shared" si="164"/>
        <v>photography</v>
      </c>
      <c r="T1775" t="str">
        <f t="shared" si="165"/>
        <v>photobooks</v>
      </c>
      <c r="U1775">
        <f t="shared" si="166"/>
        <v>2014</v>
      </c>
      <c r="V1775">
        <f t="shared" si="167"/>
        <v>12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7">
        <f t="shared" si="162"/>
        <v>41930.218657407408</v>
      </c>
      <c r="L1776" s="7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>
        <f>(E1776/D1776)*100</f>
        <v>45.92</v>
      </c>
      <c r="R1776" s="8">
        <f>E1776/N1776</f>
        <v>88.307692307692307</v>
      </c>
      <c r="S1776" t="str">
        <f t="shared" si="164"/>
        <v>photography</v>
      </c>
      <c r="T1776" t="str">
        <f t="shared" si="165"/>
        <v>photobooks</v>
      </c>
      <c r="U1776">
        <f t="shared" si="166"/>
        <v>2014</v>
      </c>
      <c r="V1776">
        <f t="shared" si="167"/>
        <v>10</v>
      </c>
    </row>
    <row r="1777" spans="1:22" ht="28.8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7">
        <f t="shared" si="162"/>
        <v>41891.976388888892</v>
      </c>
      <c r="L1777" s="7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>
        <f>(E1777/D1777)*100</f>
        <v>65.101538461538468</v>
      </c>
      <c r="R1777" s="8">
        <f>E1777/N1777</f>
        <v>170.62903225806451</v>
      </c>
      <c r="S1777" t="str">
        <f t="shared" si="164"/>
        <v>photography</v>
      </c>
      <c r="T1777" t="str">
        <f t="shared" si="165"/>
        <v>photobooks</v>
      </c>
      <c r="U1777">
        <f t="shared" si="166"/>
        <v>2014</v>
      </c>
      <c r="V1777">
        <f t="shared" si="167"/>
        <v>9</v>
      </c>
    </row>
    <row r="1778" spans="1:22" ht="28.8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7">
        <f t="shared" si="162"/>
        <v>41905.95684027778</v>
      </c>
      <c r="L1778" s="7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>
        <f>(E1778/D1778)*100</f>
        <v>6.7</v>
      </c>
      <c r="R1778" s="8">
        <f>E1778/N1778</f>
        <v>83.75</v>
      </c>
      <c r="S1778" t="str">
        <f t="shared" si="164"/>
        <v>photography</v>
      </c>
      <c r="T1778" t="str">
        <f t="shared" si="165"/>
        <v>photobooks</v>
      </c>
      <c r="U1778">
        <f t="shared" si="166"/>
        <v>2014</v>
      </c>
      <c r="V1778">
        <f t="shared" si="167"/>
        <v>9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7">
        <f t="shared" si="162"/>
        <v>42025.357094907406</v>
      </c>
      <c r="L1779" s="7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>
        <f>(E1779/D1779)*100</f>
        <v>13.5625</v>
      </c>
      <c r="R1779" s="8">
        <f>E1779/N1779</f>
        <v>65.099999999999994</v>
      </c>
      <c r="S1779" t="str">
        <f t="shared" si="164"/>
        <v>photography</v>
      </c>
      <c r="T1779" t="str">
        <f t="shared" si="165"/>
        <v>photobooks</v>
      </c>
      <c r="U1779">
        <f t="shared" si="166"/>
        <v>2015</v>
      </c>
      <c r="V1779">
        <f t="shared" si="167"/>
        <v>1</v>
      </c>
    </row>
    <row r="1780" spans="1:22" ht="28.8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7">
        <f t="shared" si="162"/>
        <v>42045.86336805555</v>
      </c>
      <c r="L1780" s="7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>
        <f>(E1780/D1780)*100</f>
        <v>1.9900000000000002</v>
      </c>
      <c r="R1780" s="8">
        <f>E1780/N1780</f>
        <v>66.333333333333329</v>
      </c>
      <c r="S1780" t="str">
        <f t="shared" si="164"/>
        <v>photography</v>
      </c>
      <c r="T1780" t="str">
        <f t="shared" si="165"/>
        <v>photobooks</v>
      </c>
      <c r="U1780">
        <f t="shared" si="166"/>
        <v>2015</v>
      </c>
      <c r="V1780">
        <f t="shared" si="167"/>
        <v>2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7">
        <f t="shared" si="162"/>
        <v>42585.691898148143</v>
      </c>
      <c r="L1781" s="7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>
        <f>(E1781/D1781)*100</f>
        <v>36.236363636363642</v>
      </c>
      <c r="R1781" s="8">
        <f>E1781/N1781</f>
        <v>104.89473684210526</v>
      </c>
      <c r="S1781" t="str">
        <f t="shared" si="164"/>
        <v>photography</v>
      </c>
      <c r="T1781" t="str">
        <f t="shared" si="165"/>
        <v>photobooks</v>
      </c>
      <c r="U1781">
        <f t="shared" si="166"/>
        <v>2016</v>
      </c>
      <c r="V1781">
        <f t="shared" si="167"/>
        <v>8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7">
        <f t="shared" si="162"/>
        <v>42493.600810185191</v>
      </c>
      <c r="L1782" s="7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>
        <f>(E1782/D1782)*100</f>
        <v>39.743333333333339</v>
      </c>
      <c r="R1782" s="8">
        <f>E1782/N1782</f>
        <v>78.440789473684205</v>
      </c>
      <c r="S1782" t="str">
        <f t="shared" si="164"/>
        <v>photography</v>
      </c>
      <c r="T1782" t="str">
        <f t="shared" si="165"/>
        <v>photobooks</v>
      </c>
      <c r="U1782">
        <f t="shared" si="166"/>
        <v>2016</v>
      </c>
      <c r="V1782">
        <f t="shared" si="167"/>
        <v>5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7">
        <f t="shared" si="162"/>
        <v>42597.617418981477</v>
      </c>
      <c r="L1783" s="7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>
        <f>(E1783/D1783)*100</f>
        <v>25.763636363636365</v>
      </c>
      <c r="R1783" s="8">
        <f>E1783/N1783</f>
        <v>59.041666666666664</v>
      </c>
      <c r="S1783" t="str">
        <f t="shared" si="164"/>
        <v>photography</v>
      </c>
      <c r="T1783" t="str">
        <f t="shared" si="165"/>
        <v>photobooks</v>
      </c>
      <c r="U1783">
        <f t="shared" si="166"/>
        <v>2016</v>
      </c>
      <c r="V1783">
        <f t="shared" si="167"/>
        <v>8</v>
      </c>
    </row>
    <row r="1784" spans="1:22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7">
        <f t="shared" si="162"/>
        <v>42388.575104166666</v>
      </c>
      <c r="L1784" s="7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>
        <f>(E1784/D1784)*100</f>
        <v>15.491428571428573</v>
      </c>
      <c r="R1784" s="8">
        <f>E1784/N1784</f>
        <v>71.34210526315789</v>
      </c>
      <c r="S1784" t="str">
        <f t="shared" si="164"/>
        <v>photography</v>
      </c>
      <c r="T1784" t="str">
        <f t="shared" si="165"/>
        <v>photobooks</v>
      </c>
      <c r="U1784">
        <f t="shared" si="166"/>
        <v>2016</v>
      </c>
      <c r="V1784">
        <f t="shared" si="167"/>
        <v>1</v>
      </c>
    </row>
    <row r="1785" spans="1:22" ht="28.8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7">
        <f t="shared" si="162"/>
        <v>42115.949976851851</v>
      </c>
      <c r="L1785" s="7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>
        <f>(E1785/D1785)*100</f>
        <v>23.692499999999999</v>
      </c>
      <c r="R1785" s="8">
        <f>E1785/N1785</f>
        <v>51.227027027027027</v>
      </c>
      <c r="S1785" t="str">
        <f t="shared" si="164"/>
        <v>photography</v>
      </c>
      <c r="T1785" t="str">
        <f t="shared" si="165"/>
        <v>photobooks</v>
      </c>
      <c r="U1785">
        <f t="shared" si="166"/>
        <v>2015</v>
      </c>
      <c r="V1785">
        <f t="shared" si="167"/>
        <v>4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7">
        <f t="shared" si="162"/>
        <v>42003.655555555553</v>
      </c>
      <c r="L1786" s="7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>
        <f>(E1786/D1786)*100</f>
        <v>39.76</v>
      </c>
      <c r="R1786" s="8">
        <f>E1786/N1786</f>
        <v>60.242424242424242</v>
      </c>
      <c r="S1786" t="str">
        <f t="shared" si="164"/>
        <v>photography</v>
      </c>
      <c r="T1786" t="str">
        <f t="shared" si="165"/>
        <v>photobooks</v>
      </c>
      <c r="U1786">
        <f t="shared" si="166"/>
        <v>2014</v>
      </c>
      <c r="V1786">
        <f t="shared" si="167"/>
        <v>12</v>
      </c>
    </row>
    <row r="1787" spans="1:22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7">
        <f t="shared" si="162"/>
        <v>41897.134895833333</v>
      </c>
      <c r="L1787" s="7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>
        <f>(E1787/D1787)*100</f>
        <v>20.220833333333331</v>
      </c>
      <c r="R1787" s="8">
        <f>E1787/N1787</f>
        <v>44.935185185185183</v>
      </c>
      <c r="S1787" t="str">
        <f t="shared" si="164"/>
        <v>photography</v>
      </c>
      <c r="T1787" t="str">
        <f t="shared" si="165"/>
        <v>photobooks</v>
      </c>
      <c r="U1787">
        <f t="shared" si="166"/>
        <v>2014</v>
      </c>
      <c r="V1787">
        <f t="shared" si="167"/>
        <v>9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7">
        <f t="shared" si="162"/>
        <v>41958.550659722227</v>
      </c>
      <c r="L1788" s="7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>
        <f>(E1788/D1788)*100</f>
        <v>47.631578947368418</v>
      </c>
      <c r="R1788" s="8">
        <f>E1788/N1788</f>
        <v>31.206896551724139</v>
      </c>
      <c r="S1788" t="str">
        <f t="shared" si="164"/>
        <v>photography</v>
      </c>
      <c r="T1788" t="str">
        <f t="shared" si="165"/>
        <v>photobooks</v>
      </c>
      <c r="U1788">
        <f t="shared" si="166"/>
        <v>2014</v>
      </c>
      <c r="V1788">
        <f t="shared" si="167"/>
        <v>11</v>
      </c>
    </row>
    <row r="1789" spans="1:22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7">
        <f t="shared" si="162"/>
        <v>42068.65552083333</v>
      </c>
      <c r="L1789" s="7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>
        <f>(E1789/D1789)*100</f>
        <v>15.329999999999998</v>
      </c>
      <c r="R1789" s="8">
        <f>E1789/N1789</f>
        <v>63.875</v>
      </c>
      <c r="S1789" t="str">
        <f t="shared" si="164"/>
        <v>photography</v>
      </c>
      <c r="T1789" t="str">
        <f t="shared" si="165"/>
        <v>photobooks</v>
      </c>
      <c r="U1789">
        <f t="shared" si="166"/>
        <v>2015</v>
      </c>
      <c r="V1789">
        <f t="shared" si="167"/>
        <v>3</v>
      </c>
    </row>
    <row r="1790" spans="1:22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7">
        <f t="shared" si="162"/>
        <v>41913.94840277778</v>
      </c>
      <c r="L1790" s="7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>
        <f>(E1790/D1790)*100</f>
        <v>1.3818181818181818</v>
      </c>
      <c r="R1790" s="8">
        <f>E1790/N1790</f>
        <v>19</v>
      </c>
      <c r="S1790" t="str">
        <f t="shared" si="164"/>
        <v>photography</v>
      </c>
      <c r="T1790" t="str">
        <f t="shared" si="165"/>
        <v>photobooks</v>
      </c>
      <c r="U1790">
        <f t="shared" si="166"/>
        <v>2014</v>
      </c>
      <c r="V1790">
        <f t="shared" si="167"/>
        <v>10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7">
        <f t="shared" si="162"/>
        <v>41956.250034722223</v>
      </c>
      <c r="L1791" s="7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>
        <f>(E1791/D1791)*100</f>
        <v>0.5</v>
      </c>
      <c r="R1791" s="8">
        <f>E1791/N1791</f>
        <v>10</v>
      </c>
      <c r="S1791" t="str">
        <f t="shared" si="164"/>
        <v>photography</v>
      </c>
      <c r="T1791" t="str">
        <f t="shared" si="165"/>
        <v>photobooks</v>
      </c>
      <c r="U1791">
        <f t="shared" si="166"/>
        <v>2014</v>
      </c>
      <c r="V1791">
        <f t="shared" si="167"/>
        <v>11</v>
      </c>
    </row>
    <row r="1792" spans="1:22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7">
        <f t="shared" si="162"/>
        <v>42010.674513888895</v>
      </c>
      <c r="L1792" s="7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>
        <f>(E1792/D1792)*100</f>
        <v>4.957575757575758</v>
      </c>
      <c r="R1792" s="8">
        <f>E1792/N1792</f>
        <v>109.06666666666666</v>
      </c>
      <c r="S1792" t="str">
        <f t="shared" si="164"/>
        <v>photography</v>
      </c>
      <c r="T1792" t="str">
        <f t="shared" si="165"/>
        <v>photobooks</v>
      </c>
      <c r="U1792">
        <f t="shared" si="166"/>
        <v>2015</v>
      </c>
      <c r="V1792">
        <f t="shared" si="167"/>
        <v>1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7">
        <f t="shared" si="162"/>
        <v>41973.740335648152</v>
      </c>
      <c r="L1793" s="7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>
        <f>(E1793/D1793)*100</f>
        <v>3.5666666666666664</v>
      </c>
      <c r="R1793" s="8">
        <f>E1793/N1793</f>
        <v>26.75</v>
      </c>
      <c r="S1793" t="str">
        <f t="shared" si="164"/>
        <v>photography</v>
      </c>
      <c r="T1793" t="str">
        <f t="shared" si="165"/>
        <v>photobooks</v>
      </c>
      <c r="U1793">
        <f t="shared" si="166"/>
        <v>2014</v>
      </c>
      <c r="V1793">
        <f t="shared" si="167"/>
        <v>11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7">
        <f t="shared" si="162"/>
        <v>42189.031041666662</v>
      </c>
      <c r="L1794" s="7">
        <f t="shared" si="163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>
        <f>(E1794/D1794)*100</f>
        <v>61.124000000000002</v>
      </c>
      <c r="R1794" s="8">
        <f>E1794/N1794</f>
        <v>109.93525179856115</v>
      </c>
      <c r="S1794" t="str">
        <f t="shared" si="164"/>
        <v>photography</v>
      </c>
      <c r="T1794" t="str">
        <f t="shared" si="165"/>
        <v>photobooks</v>
      </c>
      <c r="U1794">
        <f t="shared" si="166"/>
        <v>2015</v>
      </c>
      <c r="V1794">
        <f t="shared" si="167"/>
        <v>7</v>
      </c>
    </row>
    <row r="1795" spans="1:22" ht="28.8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7">
        <f t="shared" ref="K1795:K1858" si="168">(((J1795/60)/60/24)+DATE(1970,1,1))</f>
        <v>41940.89166666667</v>
      </c>
      <c r="L1795" s="7">
        <f t="shared" ref="L1795:L1858" si="169">(((I1795/60)/60/24)+DATE(1970,1,1))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>
        <f>(E1795/D1795)*100</f>
        <v>1.3333333333333335</v>
      </c>
      <c r="R1795" s="8">
        <f>E1795/N1795</f>
        <v>20</v>
      </c>
      <c r="S1795" t="str">
        <f t="shared" ref="S1795:S1858" si="170">LEFT(P1795,SEARCH("/",P1795,1)-1)</f>
        <v>photography</v>
      </c>
      <c r="T1795" t="str">
        <f t="shared" ref="T1795:T1858" si="171">RIGHT(P1795,LEN(P1795) -FIND("/",P1795))</f>
        <v>photobooks</v>
      </c>
      <c r="U1795">
        <f t="shared" ref="U1795:U1858" si="172">YEAR(K1795)</f>
        <v>2014</v>
      </c>
      <c r="V1795">
        <f t="shared" ref="V1795:V1858" si="173">MONTH(K1795)</f>
        <v>10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7">
        <f t="shared" si="168"/>
        <v>42011.551180555558</v>
      </c>
      <c r="L1796" s="7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>
        <f>(E1796/D1796)*100</f>
        <v>11.077777777777778</v>
      </c>
      <c r="R1796" s="8">
        <f>E1796/N1796</f>
        <v>55.388888888888886</v>
      </c>
      <c r="S1796" t="str">
        <f t="shared" si="170"/>
        <v>photography</v>
      </c>
      <c r="T1796" t="str">
        <f t="shared" si="171"/>
        <v>photobooks</v>
      </c>
      <c r="U1796">
        <f t="shared" si="172"/>
        <v>2015</v>
      </c>
      <c r="V1796">
        <f t="shared" si="173"/>
        <v>1</v>
      </c>
    </row>
    <row r="1797" spans="1:22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7">
        <f t="shared" si="168"/>
        <v>42628.288668981477</v>
      </c>
      <c r="L1797" s="7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>
        <f>(E1797/D1797)*100</f>
        <v>38.735714285714288</v>
      </c>
      <c r="R1797" s="8">
        <f>E1797/N1797</f>
        <v>133.90123456790124</v>
      </c>
      <c r="S1797" t="str">
        <f t="shared" si="170"/>
        <v>photography</v>
      </c>
      <c r="T1797" t="str">
        <f t="shared" si="171"/>
        <v>photobooks</v>
      </c>
      <c r="U1797">
        <f t="shared" si="172"/>
        <v>2016</v>
      </c>
      <c r="V1797">
        <f t="shared" si="173"/>
        <v>9</v>
      </c>
    </row>
    <row r="1798" spans="1:22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7">
        <f t="shared" si="168"/>
        <v>42515.439421296294</v>
      </c>
      <c r="L1798" s="7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>
        <f>(E1798/D1798)*100</f>
        <v>22.05263157894737</v>
      </c>
      <c r="R1798" s="8">
        <f>E1798/N1798</f>
        <v>48.720930232558139</v>
      </c>
      <c r="S1798" t="str">
        <f t="shared" si="170"/>
        <v>photography</v>
      </c>
      <c r="T1798" t="str">
        <f t="shared" si="171"/>
        <v>photobooks</v>
      </c>
      <c r="U1798">
        <f t="shared" si="172"/>
        <v>2016</v>
      </c>
      <c r="V1798">
        <f t="shared" si="173"/>
        <v>5</v>
      </c>
    </row>
    <row r="1799" spans="1:22" ht="28.8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7">
        <f t="shared" si="168"/>
        <v>42689.56931712963</v>
      </c>
      <c r="L1799" s="7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>
        <f>(E1799/D1799)*100</f>
        <v>67.55</v>
      </c>
      <c r="R1799" s="8">
        <f>E1799/N1799</f>
        <v>48.25</v>
      </c>
      <c r="S1799" t="str">
        <f t="shared" si="170"/>
        <v>photography</v>
      </c>
      <c r="T1799" t="str">
        <f t="shared" si="171"/>
        <v>photobooks</v>
      </c>
      <c r="U1799">
        <f t="shared" si="172"/>
        <v>2016</v>
      </c>
      <c r="V1799">
        <f t="shared" si="173"/>
        <v>11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7">
        <f t="shared" si="168"/>
        <v>42344.32677083333</v>
      </c>
      <c r="L1800" s="7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>
        <f>(E1800/D1800)*100</f>
        <v>13.637499999999999</v>
      </c>
      <c r="R1800" s="8">
        <f>E1800/N1800</f>
        <v>58.972972972972975</v>
      </c>
      <c r="S1800" t="str">
        <f t="shared" si="170"/>
        <v>photography</v>
      </c>
      <c r="T1800" t="str">
        <f t="shared" si="171"/>
        <v>photobooks</v>
      </c>
      <c r="U1800">
        <f t="shared" si="172"/>
        <v>2015</v>
      </c>
      <c r="V1800">
        <f t="shared" si="173"/>
        <v>12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7">
        <f t="shared" si="168"/>
        <v>41934.842685185184</v>
      </c>
      <c r="L1801" s="7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>
        <f>(E1801/D1801)*100</f>
        <v>1.7457500000000001</v>
      </c>
      <c r="R1801" s="8">
        <f>E1801/N1801</f>
        <v>11.638333333333334</v>
      </c>
      <c r="S1801" t="str">
        <f t="shared" si="170"/>
        <v>photography</v>
      </c>
      <c r="T1801" t="str">
        <f t="shared" si="171"/>
        <v>photobooks</v>
      </c>
      <c r="U1801">
        <f t="shared" si="172"/>
        <v>2014</v>
      </c>
      <c r="V1801">
        <f t="shared" si="173"/>
        <v>10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7">
        <f t="shared" si="168"/>
        <v>42623.606134259258</v>
      </c>
      <c r="L1802" s="7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>
        <f>(E1802/D1802)*100</f>
        <v>20.44963251188932</v>
      </c>
      <c r="R1802" s="8">
        <f>E1802/N1802</f>
        <v>83.716814159292042</v>
      </c>
      <c r="S1802" t="str">
        <f t="shared" si="170"/>
        <v>photography</v>
      </c>
      <c r="T1802" t="str">
        <f t="shared" si="171"/>
        <v>photobooks</v>
      </c>
      <c r="U1802">
        <f t="shared" si="172"/>
        <v>2016</v>
      </c>
      <c r="V1802">
        <f t="shared" si="173"/>
        <v>9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7">
        <f t="shared" si="168"/>
        <v>42321.660509259258</v>
      </c>
      <c r="L1803" s="7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>
        <f>(E1803/D1803)*100</f>
        <v>13.852941176470587</v>
      </c>
      <c r="R1803" s="8">
        <f>E1803/N1803</f>
        <v>63.648648648648646</v>
      </c>
      <c r="S1803" t="str">
        <f t="shared" si="170"/>
        <v>photography</v>
      </c>
      <c r="T1803" t="str">
        <f t="shared" si="171"/>
        <v>photobooks</v>
      </c>
      <c r="U1803">
        <f t="shared" si="172"/>
        <v>2015</v>
      </c>
      <c r="V1803">
        <f t="shared" si="173"/>
        <v>11</v>
      </c>
    </row>
    <row r="1804" spans="1:22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7">
        <f t="shared" si="168"/>
        <v>42159.47256944445</v>
      </c>
      <c r="L1804" s="7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>
        <f>(E1804/D1804)*100</f>
        <v>48.485714285714288</v>
      </c>
      <c r="R1804" s="8">
        <f>E1804/N1804</f>
        <v>94.277777777777771</v>
      </c>
      <c r="S1804" t="str">
        <f t="shared" si="170"/>
        <v>photography</v>
      </c>
      <c r="T1804" t="str">
        <f t="shared" si="171"/>
        <v>photobooks</v>
      </c>
      <c r="U1804">
        <f t="shared" si="172"/>
        <v>2015</v>
      </c>
      <c r="V1804">
        <f t="shared" si="173"/>
        <v>6</v>
      </c>
    </row>
    <row r="1805" spans="1:22" ht="28.8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7">
        <f t="shared" si="168"/>
        <v>42018.071550925932</v>
      </c>
      <c r="L1805" s="7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>
        <f>(E1805/D1805)*100</f>
        <v>30.8</v>
      </c>
      <c r="R1805" s="8">
        <f>E1805/N1805</f>
        <v>71.86666666666666</v>
      </c>
      <c r="S1805" t="str">
        <f t="shared" si="170"/>
        <v>photography</v>
      </c>
      <c r="T1805" t="str">
        <f t="shared" si="171"/>
        <v>photobooks</v>
      </c>
      <c r="U1805">
        <f t="shared" si="172"/>
        <v>2015</v>
      </c>
      <c r="V1805">
        <f t="shared" si="173"/>
        <v>1</v>
      </c>
    </row>
    <row r="1806" spans="1:22" ht="28.8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7">
        <f t="shared" si="168"/>
        <v>42282.678287037037</v>
      </c>
      <c r="L1806" s="7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>
        <f>(E1806/D1806)*100</f>
        <v>35.174193548387095</v>
      </c>
      <c r="R1806" s="8">
        <f>E1806/N1806</f>
        <v>104.84615384615384</v>
      </c>
      <c r="S1806" t="str">
        <f t="shared" si="170"/>
        <v>photography</v>
      </c>
      <c r="T1806" t="str">
        <f t="shared" si="171"/>
        <v>photobooks</v>
      </c>
      <c r="U1806">
        <f t="shared" si="172"/>
        <v>2015</v>
      </c>
      <c r="V1806">
        <f t="shared" si="173"/>
        <v>10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7">
        <f t="shared" si="168"/>
        <v>42247.803912037038</v>
      </c>
      <c r="L1807" s="7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>
        <f>(E1807/D1807)*100</f>
        <v>36.404444444444444</v>
      </c>
      <c r="R1807" s="8">
        <f>E1807/N1807</f>
        <v>67.139344262295083</v>
      </c>
      <c r="S1807" t="str">
        <f t="shared" si="170"/>
        <v>photography</v>
      </c>
      <c r="T1807" t="str">
        <f t="shared" si="171"/>
        <v>photobooks</v>
      </c>
      <c r="U1807">
        <f t="shared" si="172"/>
        <v>2015</v>
      </c>
      <c r="V1807">
        <f t="shared" si="173"/>
        <v>8</v>
      </c>
    </row>
    <row r="1808" spans="1:22" ht="28.8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7">
        <f t="shared" si="168"/>
        <v>41877.638298611113</v>
      </c>
      <c r="L1808" s="7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>
        <f>(E1808/D1808)*100</f>
        <v>2.9550000000000001</v>
      </c>
      <c r="R1808" s="8">
        <f>E1808/N1808</f>
        <v>73.875</v>
      </c>
      <c r="S1808" t="str">
        <f t="shared" si="170"/>
        <v>photography</v>
      </c>
      <c r="T1808" t="str">
        <f t="shared" si="171"/>
        <v>photobooks</v>
      </c>
      <c r="U1808">
        <f t="shared" si="172"/>
        <v>2014</v>
      </c>
      <c r="V1808">
        <f t="shared" si="173"/>
        <v>8</v>
      </c>
    </row>
    <row r="1809" spans="1:22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7">
        <f t="shared" si="168"/>
        <v>41880.068437499998</v>
      </c>
      <c r="L1809" s="7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>
        <f>(E1809/D1809)*100</f>
        <v>11.06</v>
      </c>
      <c r="R1809" s="8">
        <f>E1809/N1809</f>
        <v>69.125</v>
      </c>
      <c r="S1809" t="str">
        <f t="shared" si="170"/>
        <v>photography</v>
      </c>
      <c r="T1809" t="str">
        <f t="shared" si="171"/>
        <v>photobooks</v>
      </c>
      <c r="U1809">
        <f t="shared" si="172"/>
        <v>2014</v>
      </c>
      <c r="V1809">
        <f t="shared" si="173"/>
        <v>8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7">
        <f t="shared" si="168"/>
        <v>42742.680902777778</v>
      </c>
      <c r="L1810" s="7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>
        <f>(E1810/D1810)*100</f>
        <v>41.407142857142858</v>
      </c>
      <c r="R1810" s="8">
        <f>E1810/N1810</f>
        <v>120.77083333333333</v>
      </c>
      <c r="S1810" t="str">
        <f t="shared" si="170"/>
        <v>photography</v>
      </c>
      <c r="T1810" t="str">
        <f t="shared" si="171"/>
        <v>photobooks</v>
      </c>
      <c r="U1810">
        <f t="shared" si="172"/>
        <v>2017</v>
      </c>
      <c r="V1810">
        <f t="shared" si="173"/>
        <v>1</v>
      </c>
    </row>
    <row r="1811" spans="1:22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7">
        <f t="shared" si="168"/>
        <v>42029.907858796301</v>
      </c>
      <c r="L1811" s="7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>
        <f>(E1811/D1811)*100</f>
        <v>10.857142857142858</v>
      </c>
      <c r="R1811" s="8">
        <f>E1811/N1811</f>
        <v>42.222222222222221</v>
      </c>
      <c r="S1811" t="str">
        <f t="shared" si="170"/>
        <v>photography</v>
      </c>
      <c r="T1811" t="str">
        <f t="shared" si="171"/>
        <v>photobooks</v>
      </c>
      <c r="U1811">
        <f t="shared" si="172"/>
        <v>2015</v>
      </c>
      <c r="V1811">
        <f t="shared" si="173"/>
        <v>1</v>
      </c>
    </row>
    <row r="1812" spans="1:22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7">
        <f t="shared" si="168"/>
        <v>41860.91002314815</v>
      </c>
      <c r="L1812" s="7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>
        <f>(E1812/D1812)*100</f>
        <v>3.3333333333333335</v>
      </c>
      <c r="R1812" s="8">
        <f>E1812/N1812</f>
        <v>7.5</v>
      </c>
      <c r="S1812" t="str">
        <f t="shared" si="170"/>
        <v>photography</v>
      </c>
      <c r="T1812" t="str">
        <f t="shared" si="171"/>
        <v>photobooks</v>
      </c>
      <c r="U1812">
        <f t="shared" si="172"/>
        <v>2014</v>
      </c>
      <c r="V1812">
        <f t="shared" si="173"/>
        <v>8</v>
      </c>
    </row>
    <row r="1813" spans="1:22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7">
        <f t="shared" si="168"/>
        <v>41876.433680555558</v>
      </c>
      <c r="L1813" s="7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>
        <f>(E1813/D1813)*100</f>
        <v>7.407407407407407E-2</v>
      </c>
      <c r="R1813" s="8">
        <f>E1813/N1813</f>
        <v>1.5384615384615385</v>
      </c>
      <c r="S1813" t="str">
        <f t="shared" si="170"/>
        <v>photography</v>
      </c>
      <c r="T1813" t="str">
        <f t="shared" si="171"/>
        <v>photobooks</v>
      </c>
      <c r="U1813">
        <f t="shared" si="172"/>
        <v>2014</v>
      </c>
      <c r="V1813">
        <f t="shared" si="173"/>
        <v>8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7">
        <f t="shared" si="168"/>
        <v>42524.318703703699</v>
      </c>
      <c r="L1814" s="7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>
        <f>(E1814/D1814)*100</f>
        <v>13.307692307692307</v>
      </c>
      <c r="R1814" s="8">
        <f>E1814/N1814</f>
        <v>37.608695652173914</v>
      </c>
      <c r="S1814" t="str">
        <f t="shared" si="170"/>
        <v>photography</v>
      </c>
      <c r="T1814" t="str">
        <f t="shared" si="171"/>
        <v>photobooks</v>
      </c>
      <c r="U1814">
        <f t="shared" si="172"/>
        <v>2016</v>
      </c>
      <c r="V1814">
        <f t="shared" si="173"/>
        <v>6</v>
      </c>
    </row>
    <row r="1815" spans="1:22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7">
        <f t="shared" si="168"/>
        <v>41829.889027777775</v>
      </c>
      <c r="L1815" s="7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>
        <f>(E1815/D1815)*100</f>
        <v>0</v>
      </c>
      <c r="R1815" s="8" t="e">
        <f>E1815/N1815</f>
        <v>#DIV/0!</v>
      </c>
      <c r="S1815" t="str">
        <f t="shared" si="170"/>
        <v>photography</v>
      </c>
      <c r="T1815" t="str">
        <f t="shared" si="171"/>
        <v>photobooks</v>
      </c>
      <c r="U1815">
        <f t="shared" si="172"/>
        <v>2014</v>
      </c>
      <c r="V1815">
        <f t="shared" si="173"/>
        <v>7</v>
      </c>
    </row>
    <row r="1816" spans="1:22" ht="28.8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7">
        <f t="shared" si="168"/>
        <v>42033.314074074078</v>
      </c>
      <c r="L1816" s="7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>
        <f>(E1816/D1816)*100</f>
        <v>49.183333333333337</v>
      </c>
      <c r="R1816" s="8">
        <f>E1816/N1816</f>
        <v>42.157142857142858</v>
      </c>
      <c r="S1816" t="str">
        <f t="shared" si="170"/>
        <v>photography</v>
      </c>
      <c r="T1816" t="str">
        <f t="shared" si="171"/>
        <v>photobooks</v>
      </c>
      <c r="U1816">
        <f t="shared" si="172"/>
        <v>2015</v>
      </c>
      <c r="V1816">
        <f t="shared" si="173"/>
        <v>1</v>
      </c>
    </row>
    <row r="1817" spans="1:22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7">
        <f t="shared" si="168"/>
        <v>42172.906678240746</v>
      </c>
      <c r="L1817" s="7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>
        <f>(E1817/D1817)*100</f>
        <v>0</v>
      </c>
      <c r="R1817" s="8" t="e">
        <f>E1817/N1817</f>
        <v>#DIV/0!</v>
      </c>
      <c r="S1817" t="str">
        <f t="shared" si="170"/>
        <v>photography</v>
      </c>
      <c r="T1817" t="str">
        <f t="shared" si="171"/>
        <v>photobooks</v>
      </c>
      <c r="U1817">
        <f t="shared" si="172"/>
        <v>2015</v>
      </c>
      <c r="V1817">
        <f t="shared" si="173"/>
        <v>6</v>
      </c>
    </row>
    <row r="1818" spans="1:22" ht="28.8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7">
        <f t="shared" si="168"/>
        <v>42548.876192129625</v>
      </c>
      <c r="L1818" s="7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>
        <f>(E1818/D1818)*100</f>
        <v>2.036</v>
      </c>
      <c r="R1818" s="8">
        <f>E1818/N1818</f>
        <v>84.833333333333329</v>
      </c>
      <c r="S1818" t="str">
        <f t="shared" si="170"/>
        <v>photography</v>
      </c>
      <c r="T1818" t="str">
        <f t="shared" si="171"/>
        <v>photobooks</v>
      </c>
      <c r="U1818">
        <f t="shared" si="172"/>
        <v>2016</v>
      </c>
      <c r="V1818">
        <f t="shared" si="173"/>
        <v>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7">
        <f t="shared" si="168"/>
        <v>42705.662118055552</v>
      </c>
      <c r="L1819" s="7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>
        <f>(E1819/D1819)*100</f>
        <v>52.327777777777776</v>
      </c>
      <c r="R1819" s="8">
        <f>E1819/N1819</f>
        <v>94.19</v>
      </c>
      <c r="S1819" t="str">
        <f t="shared" si="170"/>
        <v>photography</v>
      </c>
      <c r="T1819" t="str">
        <f t="shared" si="171"/>
        <v>photobooks</v>
      </c>
      <c r="U1819">
        <f t="shared" si="172"/>
        <v>2016</v>
      </c>
      <c r="V1819">
        <f t="shared" si="173"/>
        <v>12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7">
        <f t="shared" si="168"/>
        <v>42067.234375</v>
      </c>
      <c r="L1820" s="7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>
        <f>(E1820/D1820)*100</f>
        <v>0</v>
      </c>
      <c r="R1820" s="8" t="e">
        <f>E1820/N1820</f>
        <v>#DIV/0!</v>
      </c>
      <c r="S1820" t="str">
        <f t="shared" si="170"/>
        <v>photography</v>
      </c>
      <c r="T1820" t="str">
        <f t="shared" si="171"/>
        <v>photobooks</v>
      </c>
      <c r="U1820">
        <f t="shared" si="172"/>
        <v>2015</v>
      </c>
      <c r="V1820">
        <f t="shared" si="173"/>
        <v>3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7">
        <f t="shared" si="168"/>
        <v>41820.752268518518</v>
      </c>
      <c r="L1821" s="7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>
        <f>(E1821/D1821)*100</f>
        <v>2.083333333333333</v>
      </c>
      <c r="R1821" s="8">
        <f>E1821/N1821</f>
        <v>6.25</v>
      </c>
      <c r="S1821" t="str">
        <f t="shared" si="170"/>
        <v>photography</v>
      </c>
      <c r="T1821" t="str">
        <f t="shared" si="171"/>
        <v>photobooks</v>
      </c>
      <c r="U1821">
        <f t="shared" si="172"/>
        <v>2014</v>
      </c>
      <c r="V1821">
        <f t="shared" si="173"/>
        <v>6</v>
      </c>
    </row>
    <row r="1822" spans="1:22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7">
        <f t="shared" si="168"/>
        <v>42065.084375000006</v>
      </c>
      <c r="L1822" s="7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>
        <f>(E1822/D1822)*100</f>
        <v>6.565384615384616</v>
      </c>
      <c r="R1822" s="8">
        <f>E1822/N1822</f>
        <v>213.375</v>
      </c>
      <c r="S1822" t="str">
        <f t="shared" si="170"/>
        <v>photography</v>
      </c>
      <c r="T1822" t="str">
        <f t="shared" si="171"/>
        <v>photobooks</v>
      </c>
      <c r="U1822">
        <f t="shared" si="172"/>
        <v>2015</v>
      </c>
      <c r="V1822">
        <f t="shared" si="173"/>
        <v>3</v>
      </c>
    </row>
    <row r="1823" spans="1:22" ht="28.8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7">
        <f t="shared" si="168"/>
        <v>40926.319062499999</v>
      </c>
      <c r="L1823" s="7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>
        <f>(E1823/D1823)*100</f>
        <v>134.88999999999999</v>
      </c>
      <c r="R1823" s="8">
        <f>E1823/N1823</f>
        <v>59.162280701754383</v>
      </c>
      <c r="S1823" t="str">
        <f t="shared" si="170"/>
        <v>music</v>
      </c>
      <c r="T1823" t="str">
        <f t="shared" si="171"/>
        <v>rock</v>
      </c>
      <c r="U1823">
        <f t="shared" si="172"/>
        <v>2012</v>
      </c>
      <c r="V1823">
        <f t="shared" si="173"/>
        <v>1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7">
        <f t="shared" si="168"/>
        <v>41634.797013888885</v>
      </c>
      <c r="L1824" s="7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>
        <f>(E1824/D1824)*100</f>
        <v>100</v>
      </c>
      <c r="R1824" s="8">
        <f>E1824/N1824</f>
        <v>27.272727272727273</v>
      </c>
      <c r="S1824" t="str">
        <f t="shared" si="170"/>
        <v>music</v>
      </c>
      <c r="T1824" t="str">
        <f t="shared" si="171"/>
        <v>rock</v>
      </c>
      <c r="U1824">
        <f t="shared" si="172"/>
        <v>2013</v>
      </c>
      <c r="V1824">
        <f t="shared" si="173"/>
        <v>12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7">
        <f t="shared" si="168"/>
        <v>41176.684907407405</v>
      </c>
      <c r="L1825" s="7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>
        <f>(E1825/D1825)*100</f>
        <v>115.85714285714286</v>
      </c>
      <c r="R1825" s="8">
        <f>E1825/N1825</f>
        <v>24.575757575757574</v>
      </c>
      <c r="S1825" t="str">
        <f t="shared" si="170"/>
        <v>music</v>
      </c>
      <c r="T1825" t="str">
        <f t="shared" si="171"/>
        <v>rock</v>
      </c>
      <c r="U1825">
        <f t="shared" si="172"/>
        <v>2012</v>
      </c>
      <c r="V1825">
        <f t="shared" si="173"/>
        <v>9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7">
        <f t="shared" si="168"/>
        <v>41626.916284722225</v>
      </c>
      <c r="L1826" s="7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>
        <f>(E1826/D1826)*100</f>
        <v>100.06666666666666</v>
      </c>
      <c r="R1826" s="8">
        <f>E1826/N1826</f>
        <v>75.05</v>
      </c>
      <c r="S1826" t="str">
        <f t="shared" si="170"/>
        <v>music</v>
      </c>
      <c r="T1826" t="str">
        <f t="shared" si="171"/>
        <v>rock</v>
      </c>
      <c r="U1826">
        <f t="shared" si="172"/>
        <v>2013</v>
      </c>
      <c r="V1826">
        <f t="shared" si="173"/>
        <v>12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7">
        <f t="shared" si="168"/>
        <v>41443.83452546296</v>
      </c>
      <c r="L1827" s="7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>
        <f>(E1827/D1827)*100</f>
        <v>105.05</v>
      </c>
      <c r="R1827" s="8">
        <f>E1827/N1827</f>
        <v>42.02</v>
      </c>
      <c r="S1827" t="str">
        <f t="shared" si="170"/>
        <v>music</v>
      </c>
      <c r="T1827" t="str">
        <f t="shared" si="171"/>
        <v>rock</v>
      </c>
      <c r="U1827">
        <f t="shared" si="172"/>
        <v>2013</v>
      </c>
      <c r="V1827">
        <f t="shared" si="173"/>
        <v>6</v>
      </c>
    </row>
    <row r="1828" spans="1:22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7">
        <f t="shared" si="168"/>
        <v>41657.923807870371</v>
      </c>
      <c r="L1828" s="7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>
        <f>(E1828/D1828)*100</f>
        <v>101</v>
      </c>
      <c r="R1828" s="8">
        <f>E1828/N1828</f>
        <v>53.157894736842103</v>
      </c>
      <c r="S1828" t="str">
        <f t="shared" si="170"/>
        <v>music</v>
      </c>
      <c r="T1828" t="str">
        <f t="shared" si="171"/>
        <v>rock</v>
      </c>
      <c r="U1828">
        <f t="shared" si="172"/>
        <v>2014</v>
      </c>
      <c r="V1828">
        <f t="shared" si="173"/>
        <v>1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7">
        <f t="shared" si="168"/>
        <v>40555.325937499998</v>
      </c>
      <c r="L1829" s="7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>
        <f>(E1829/D1829)*100</f>
        <v>100.66250000000001</v>
      </c>
      <c r="R1829" s="8">
        <f>E1829/N1829</f>
        <v>83.885416666666671</v>
      </c>
      <c r="S1829" t="str">
        <f t="shared" si="170"/>
        <v>music</v>
      </c>
      <c r="T1829" t="str">
        <f t="shared" si="171"/>
        <v>rock</v>
      </c>
      <c r="U1829">
        <f t="shared" si="172"/>
        <v>2011</v>
      </c>
      <c r="V1829">
        <f t="shared" si="173"/>
        <v>1</v>
      </c>
    </row>
    <row r="1830" spans="1:22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7">
        <f t="shared" si="168"/>
        <v>41736.899652777778</v>
      </c>
      <c r="L1830" s="7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>
        <f>(E1830/D1830)*100</f>
        <v>100.16000000000001</v>
      </c>
      <c r="R1830" s="8">
        <f>E1830/N1830</f>
        <v>417.33333333333331</v>
      </c>
      <c r="S1830" t="str">
        <f t="shared" si="170"/>
        <v>music</v>
      </c>
      <c r="T1830" t="str">
        <f t="shared" si="171"/>
        <v>rock</v>
      </c>
      <c r="U1830">
        <f t="shared" si="172"/>
        <v>2014</v>
      </c>
      <c r="V1830">
        <f t="shared" si="173"/>
        <v>4</v>
      </c>
    </row>
    <row r="1831" spans="1:22" ht="28.8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7">
        <f t="shared" si="168"/>
        <v>40516.087627314817</v>
      </c>
      <c r="L1831" s="7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>
        <f>(E1831/D1831)*100</f>
        <v>166.68333333333334</v>
      </c>
      <c r="R1831" s="8">
        <f>E1831/N1831</f>
        <v>75.765151515151516</v>
      </c>
      <c r="S1831" t="str">
        <f t="shared" si="170"/>
        <v>music</v>
      </c>
      <c r="T1831" t="str">
        <f t="shared" si="171"/>
        <v>rock</v>
      </c>
      <c r="U1831">
        <f t="shared" si="172"/>
        <v>2010</v>
      </c>
      <c r="V1831">
        <f t="shared" si="173"/>
        <v>12</v>
      </c>
    </row>
    <row r="1832" spans="1:22" ht="28.8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7">
        <f t="shared" si="168"/>
        <v>41664.684108796297</v>
      </c>
      <c r="L1832" s="7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>
        <f>(E1832/D1832)*100</f>
        <v>101.53333333333335</v>
      </c>
      <c r="R1832" s="8">
        <f>E1832/N1832</f>
        <v>67.389380530973455</v>
      </c>
      <c r="S1832" t="str">
        <f t="shared" si="170"/>
        <v>music</v>
      </c>
      <c r="T1832" t="str">
        <f t="shared" si="171"/>
        <v>rock</v>
      </c>
      <c r="U1832">
        <f t="shared" si="172"/>
        <v>2014</v>
      </c>
      <c r="V1832">
        <f t="shared" si="173"/>
        <v>1</v>
      </c>
    </row>
    <row r="1833" spans="1:22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7">
        <f t="shared" si="168"/>
        <v>41026.996099537035</v>
      </c>
      <c r="L1833" s="7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>
        <f>(E1833/D1833)*100</f>
        <v>103</v>
      </c>
      <c r="R1833" s="8">
        <f>E1833/N1833</f>
        <v>73.571428571428569</v>
      </c>
      <c r="S1833" t="str">
        <f t="shared" si="170"/>
        <v>music</v>
      </c>
      <c r="T1833" t="str">
        <f t="shared" si="171"/>
        <v>rock</v>
      </c>
      <c r="U1833">
        <f t="shared" si="172"/>
        <v>2012</v>
      </c>
      <c r="V1833">
        <f t="shared" si="173"/>
        <v>4</v>
      </c>
    </row>
    <row r="1834" spans="1:22" ht="28.8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7">
        <f t="shared" si="168"/>
        <v>40576.539664351854</v>
      </c>
      <c r="L1834" s="7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>
        <f>(E1834/D1834)*100</f>
        <v>142.85714285714286</v>
      </c>
      <c r="R1834" s="8">
        <f>E1834/N1834</f>
        <v>25</v>
      </c>
      <c r="S1834" t="str">
        <f t="shared" si="170"/>
        <v>music</v>
      </c>
      <c r="T1834" t="str">
        <f t="shared" si="171"/>
        <v>rock</v>
      </c>
      <c r="U1834">
        <f t="shared" si="172"/>
        <v>2011</v>
      </c>
      <c r="V1834">
        <f t="shared" si="173"/>
        <v>2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7">
        <f t="shared" si="168"/>
        <v>41303.044016203705</v>
      </c>
      <c r="L1835" s="7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>
        <f>(E1835/D1835)*100</f>
        <v>262.5</v>
      </c>
      <c r="R1835" s="8">
        <f>E1835/N1835</f>
        <v>42</v>
      </c>
      <c r="S1835" t="str">
        <f t="shared" si="170"/>
        <v>music</v>
      </c>
      <c r="T1835" t="str">
        <f t="shared" si="171"/>
        <v>rock</v>
      </c>
      <c r="U1835">
        <f t="shared" si="172"/>
        <v>2013</v>
      </c>
      <c r="V1835">
        <f t="shared" si="173"/>
        <v>1</v>
      </c>
    </row>
    <row r="1836" spans="1:22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7">
        <f t="shared" si="168"/>
        <v>41988.964062500003</v>
      </c>
      <c r="L1836" s="7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>
        <f>(E1836/D1836)*100</f>
        <v>118.05000000000001</v>
      </c>
      <c r="R1836" s="8">
        <f>E1836/N1836</f>
        <v>131.16666666666666</v>
      </c>
      <c r="S1836" t="str">
        <f t="shared" si="170"/>
        <v>music</v>
      </c>
      <c r="T1836" t="str">
        <f t="shared" si="171"/>
        <v>rock</v>
      </c>
      <c r="U1836">
        <f t="shared" si="172"/>
        <v>2014</v>
      </c>
      <c r="V1836">
        <f t="shared" si="173"/>
        <v>12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7">
        <f t="shared" si="168"/>
        <v>42430.702210648145</v>
      </c>
      <c r="L1837" s="7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>
        <f>(E1837/D1837)*100</f>
        <v>104</v>
      </c>
      <c r="R1837" s="8">
        <f>E1837/N1837</f>
        <v>47.272727272727273</v>
      </c>
      <c r="S1837" t="str">
        <f t="shared" si="170"/>
        <v>music</v>
      </c>
      <c r="T1837" t="str">
        <f t="shared" si="171"/>
        <v>rock</v>
      </c>
      <c r="U1837">
        <f t="shared" si="172"/>
        <v>2016</v>
      </c>
      <c r="V1837">
        <f t="shared" si="173"/>
        <v>3</v>
      </c>
    </row>
    <row r="1838" spans="1:22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7">
        <f t="shared" si="168"/>
        <v>41305.809363425928</v>
      </c>
      <c r="L1838" s="7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>
        <f>(E1838/D1838)*100</f>
        <v>200.34</v>
      </c>
      <c r="R1838" s="8">
        <f>E1838/N1838</f>
        <v>182.12727272727273</v>
      </c>
      <c r="S1838" t="str">
        <f t="shared" si="170"/>
        <v>music</v>
      </c>
      <c r="T1838" t="str">
        <f t="shared" si="171"/>
        <v>rock</v>
      </c>
      <c r="U1838">
        <f t="shared" si="172"/>
        <v>2013</v>
      </c>
      <c r="V1838">
        <f t="shared" si="173"/>
        <v>1</v>
      </c>
    </row>
    <row r="1839" spans="1:22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7">
        <f t="shared" si="168"/>
        <v>40926.047858796301</v>
      </c>
      <c r="L1839" s="7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>
        <f>(E1839/D1839)*100</f>
        <v>306.83333333333331</v>
      </c>
      <c r="R1839" s="8">
        <f>E1839/N1839</f>
        <v>61.366666666666667</v>
      </c>
      <c r="S1839" t="str">
        <f t="shared" si="170"/>
        <v>music</v>
      </c>
      <c r="T1839" t="str">
        <f t="shared" si="171"/>
        <v>rock</v>
      </c>
      <c r="U1839">
        <f t="shared" si="172"/>
        <v>2012</v>
      </c>
      <c r="V1839">
        <f t="shared" si="173"/>
        <v>1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7">
        <f t="shared" si="168"/>
        <v>40788.786539351851</v>
      </c>
      <c r="L1840" s="7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>
        <f>(E1840/D1840)*100</f>
        <v>100.149</v>
      </c>
      <c r="R1840" s="8">
        <f>E1840/N1840</f>
        <v>35.767499999999998</v>
      </c>
      <c r="S1840" t="str">
        <f t="shared" si="170"/>
        <v>music</v>
      </c>
      <c r="T1840" t="str">
        <f t="shared" si="171"/>
        <v>rock</v>
      </c>
      <c r="U1840">
        <f t="shared" si="172"/>
        <v>2011</v>
      </c>
      <c r="V1840">
        <f t="shared" si="173"/>
        <v>9</v>
      </c>
    </row>
    <row r="1841" spans="1:22" ht="28.8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7">
        <f t="shared" si="168"/>
        <v>42614.722013888888</v>
      </c>
      <c r="L1841" s="7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>
        <f>(E1841/D1841)*100</f>
        <v>205.29999999999998</v>
      </c>
      <c r="R1841" s="8">
        <f>E1841/N1841</f>
        <v>45.62222222222222</v>
      </c>
      <c r="S1841" t="str">
        <f t="shared" si="170"/>
        <v>music</v>
      </c>
      <c r="T1841" t="str">
        <f t="shared" si="171"/>
        <v>rock</v>
      </c>
      <c r="U1841">
        <f t="shared" si="172"/>
        <v>2016</v>
      </c>
      <c r="V1841">
        <f t="shared" si="173"/>
        <v>9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7">
        <f t="shared" si="168"/>
        <v>41382.096180555556</v>
      </c>
      <c r="L1842" s="7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>
        <f>(E1842/D1842)*100</f>
        <v>108.88888888888889</v>
      </c>
      <c r="R1842" s="8">
        <f>E1842/N1842</f>
        <v>75.384615384615387</v>
      </c>
      <c r="S1842" t="str">
        <f t="shared" si="170"/>
        <v>music</v>
      </c>
      <c r="T1842" t="str">
        <f t="shared" si="171"/>
        <v>rock</v>
      </c>
      <c r="U1842">
        <f t="shared" si="172"/>
        <v>2013</v>
      </c>
      <c r="V1842">
        <f t="shared" si="173"/>
        <v>4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7">
        <f t="shared" si="168"/>
        <v>41745.84542824074</v>
      </c>
      <c r="L1843" s="7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>
        <f>(E1843/D1843)*100</f>
        <v>101.75</v>
      </c>
      <c r="R1843" s="8">
        <f>E1843/N1843</f>
        <v>50.875</v>
      </c>
      <c r="S1843" t="str">
        <f t="shared" si="170"/>
        <v>music</v>
      </c>
      <c r="T1843" t="str">
        <f t="shared" si="171"/>
        <v>rock</v>
      </c>
      <c r="U1843">
        <f t="shared" si="172"/>
        <v>2014</v>
      </c>
      <c r="V1843">
        <f t="shared" si="173"/>
        <v>4</v>
      </c>
    </row>
    <row r="1844" spans="1:22" ht="28.8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7">
        <f t="shared" si="168"/>
        <v>42031.631724537037</v>
      </c>
      <c r="L1844" s="7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>
        <f>(E1844/D1844)*100</f>
        <v>125.25</v>
      </c>
      <c r="R1844" s="8">
        <f>E1844/N1844</f>
        <v>119.28571428571429</v>
      </c>
      <c r="S1844" t="str">
        <f t="shared" si="170"/>
        <v>music</v>
      </c>
      <c r="T1844" t="str">
        <f t="shared" si="171"/>
        <v>rock</v>
      </c>
      <c r="U1844">
        <f t="shared" si="172"/>
        <v>2015</v>
      </c>
      <c r="V1844">
        <f t="shared" si="173"/>
        <v>1</v>
      </c>
    </row>
    <row r="1845" spans="1:22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7">
        <f t="shared" si="168"/>
        <v>40564.994837962964</v>
      </c>
      <c r="L1845" s="7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>
        <f>(E1845/D1845)*100</f>
        <v>124.0061</v>
      </c>
      <c r="R1845" s="8">
        <f>E1845/N1845</f>
        <v>92.541865671641801</v>
      </c>
      <c r="S1845" t="str">
        <f t="shared" si="170"/>
        <v>music</v>
      </c>
      <c r="T1845" t="str">
        <f t="shared" si="171"/>
        <v>rock</v>
      </c>
      <c r="U1845">
        <f t="shared" si="172"/>
        <v>2011</v>
      </c>
      <c r="V1845">
        <f t="shared" si="173"/>
        <v>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7">
        <f t="shared" si="168"/>
        <v>40666.973541666666</v>
      </c>
      <c r="L1846" s="7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>
        <f>(E1846/D1846)*100</f>
        <v>101.4</v>
      </c>
      <c r="R1846" s="8">
        <f>E1846/N1846</f>
        <v>76.05</v>
      </c>
      <c r="S1846" t="str">
        <f t="shared" si="170"/>
        <v>music</v>
      </c>
      <c r="T1846" t="str">
        <f t="shared" si="171"/>
        <v>rock</v>
      </c>
      <c r="U1846">
        <f t="shared" si="172"/>
        <v>2011</v>
      </c>
      <c r="V1846">
        <f t="shared" si="173"/>
        <v>5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7">
        <f t="shared" si="168"/>
        <v>42523.333310185189</v>
      </c>
      <c r="L1847" s="7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>
        <f>(E1847/D1847)*100</f>
        <v>100</v>
      </c>
      <c r="R1847" s="8">
        <f>E1847/N1847</f>
        <v>52.631578947368418</v>
      </c>
      <c r="S1847" t="str">
        <f t="shared" si="170"/>
        <v>music</v>
      </c>
      <c r="T1847" t="str">
        <f t="shared" si="171"/>
        <v>rock</v>
      </c>
      <c r="U1847">
        <f t="shared" si="172"/>
        <v>2016</v>
      </c>
      <c r="V1847">
        <f t="shared" si="173"/>
        <v>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7">
        <f t="shared" si="168"/>
        <v>41228.650196759263</v>
      </c>
      <c r="L1848" s="7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>
        <f>(E1848/D1848)*100</f>
        <v>137.92666666666668</v>
      </c>
      <c r="R1848" s="8">
        <f>E1848/N1848</f>
        <v>98.990430622009569</v>
      </c>
      <c r="S1848" t="str">
        <f t="shared" si="170"/>
        <v>music</v>
      </c>
      <c r="T1848" t="str">
        <f t="shared" si="171"/>
        <v>rock</v>
      </c>
      <c r="U1848">
        <f t="shared" si="172"/>
        <v>2012</v>
      </c>
      <c r="V1848">
        <f t="shared" si="173"/>
        <v>11</v>
      </c>
    </row>
    <row r="1849" spans="1:22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7">
        <f t="shared" si="168"/>
        <v>42094.236481481479</v>
      </c>
      <c r="L1849" s="7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>
        <f>(E1849/D1849)*100</f>
        <v>120.88000000000001</v>
      </c>
      <c r="R1849" s="8">
        <f>E1849/N1849</f>
        <v>79.526315789473685</v>
      </c>
      <c r="S1849" t="str">
        <f t="shared" si="170"/>
        <v>music</v>
      </c>
      <c r="T1849" t="str">
        <f t="shared" si="171"/>
        <v>rock</v>
      </c>
      <c r="U1849">
        <f t="shared" si="172"/>
        <v>2015</v>
      </c>
      <c r="V1849">
        <f t="shared" si="173"/>
        <v>3</v>
      </c>
    </row>
    <row r="1850" spans="1:22" ht="28.8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7">
        <f t="shared" si="168"/>
        <v>40691.788055555553</v>
      </c>
      <c r="L1850" s="7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>
        <f>(E1850/D1850)*100</f>
        <v>107.36666666666667</v>
      </c>
      <c r="R1850" s="8">
        <f>E1850/N1850</f>
        <v>134.20833333333334</v>
      </c>
      <c r="S1850" t="str">
        <f t="shared" si="170"/>
        <v>music</v>
      </c>
      <c r="T1850" t="str">
        <f t="shared" si="171"/>
        <v>rock</v>
      </c>
      <c r="U1850">
        <f t="shared" si="172"/>
        <v>2011</v>
      </c>
      <c r="V1850">
        <f t="shared" si="173"/>
        <v>5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7">
        <f t="shared" si="168"/>
        <v>41169.845590277779</v>
      </c>
      <c r="L1851" s="7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>
        <f>(E1851/D1851)*100</f>
        <v>100.33333333333334</v>
      </c>
      <c r="R1851" s="8">
        <f>E1851/N1851</f>
        <v>37.625</v>
      </c>
      <c r="S1851" t="str">
        <f t="shared" si="170"/>
        <v>music</v>
      </c>
      <c r="T1851" t="str">
        <f t="shared" si="171"/>
        <v>rock</v>
      </c>
      <c r="U1851">
        <f t="shared" si="172"/>
        <v>2012</v>
      </c>
      <c r="V1851">
        <f t="shared" si="173"/>
        <v>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7">
        <f t="shared" si="168"/>
        <v>41800.959490740745</v>
      </c>
      <c r="L1852" s="7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>
        <f>(E1852/D1852)*100</f>
        <v>101.52222222222223</v>
      </c>
      <c r="R1852" s="8">
        <f>E1852/N1852</f>
        <v>51.044692737430168</v>
      </c>
      <c r="S1852" t="str">
        <f t="shared" si="170"/>
        <v>music</v>
      </c>
      <c r="T1852" t="str">
        <f t="shared" si="171"/>
        <v>rock</v>
      </c>
      <c r="U1852">
        <f t="shared" si="172"/>
        <v>2014</v>
      </c>
      <c r="V1852">
        <f t="shared" si="173"/>
        <v>6</v>
      </c>
    </row>
    <row r="1853" spans="1:22" ht="28.8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7">
        <f t="shared" si="168"/>
        <v>41827.906689814816</v>
      </c>
      <c r="L1853" s="7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>
        <f>(E1853/D1853)*100</f>
        <v>100.07692307692308</v>
      </c>
      <c r="R1853" s="8">
        <f>E1853/N1853</f>
        <v>50.03846153846154</v>
      </c>
      <c r="S1853" t="str">
        <f t="shared" si="170"/>
        <v>music</v>
      </c>
      <c r="T1853" t="str">
        <f t="shared" si="171"/>
        <v>rock</v>
      </c>
      <c r="U1853">
        <f t="shared" si="172"/>
        <v>2014</v>
      </c>
      <c r="V1853">
        <f t="shared" si="173"/>
        <v>7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7">
        <f t="shared" si="168"/>
        <v>42081.77143518519</v>
      </c>
      <c r="L1854" s="7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>
        <f>(E1854/D1854)*100</f>
        <v>116.96666666666667</v>
      </c>
      <c r="R1854" s="8">
        <f>E1854/N1854</f>
        <v>133.93129770992365</v>
      </c>
      <c r="S1854" t="str">
        <f t="shared" si="170"/>
        <v>music</v>
      </c>
      <c r="T1854" t="str">
        <f t="shared" si="171"/>
        <v>rock</v>
      </c>
      <c r="U1854">
        <f t="shared" si="172"/>
        <v>2015</v>
      </c>
      <c r="V1854">
        <f t="shared" si="173"/>
        <v>3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7">
        <f t="shared" si="168"/>
        <v>41177.060381944444</v>
      </c>
      <c r="L1855" s="7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>
        <f>(E1855/D1855)*100</f>
        <v>101.875</v>
      </c>
      <c r="R1855" s="8">
        <f>E1855/N1855</f>
        <v>58.214285714285715</v>
      </c>
      <c r="S1855" t="str">
        <f t="shared" si="170"/>
        <v>music</v>
      </c>
      <c r="T1855" t="str">
        <f t="shared" si="171"/>
        <v>rock</v>
      </c>
      <c r="U1855">
        <f t="shared" si="172"/>
        <v>2012</v>
      </c>
      <c r="V1855">
        <f t="shared" si="173"/>
        <v>9</v>
      </c>
    </row>
    <row r="1856" spans="1:22" ht="28.8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7">
        <f t="shared" si="168"/>
        <v>41388.021261574075</v>
      </c>
      <c r="L1856" s="7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>
        <f>(E1856/D1856)*100</f>
        <v>102.12366666666665</v>
      </c>
      <c r="R1856" s="8">
        <f>E1856/N1856</f>
        <v>88.037643678160919</v>
      </c>
      <c r="S1856" t="str">
        <f t="shared" si="170"/>
        <v>music</v>
      </c>
      <c r="T1856" t="str">
        <f t="shared" si="171"/>
        <v>rock</v>
      </c>
      <c r="U1856">
        <f t="shared" si="172"/>
        <v>2013</v>
      </c>
      <c r="V1856">
        <f t="shared" si="173"/>
        <v>4</v>
      </c>
    </row>
    <row r="1857" spans="1:22" ht="28.8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7">
        <f t="shared" si="168"/>
        <v>41600.538657407407</v>
      </c>
      <c r="L1857" s="7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>
        <f>(E1857/D1857)*100</f>
        <v>154.05897142857143</v>
      </c>
      <c r="R1857" s="8">
        <f>E1857/N1857</f>
        <v>70.576753926701571</v>
      </c>
      <c r="S1857" t="str">
        <f t="shared" si="170"/>
        <v>music</v>
      </c>
      <c r="T1857" t="str">
        <f t="shared" si="171"/>
        <v>rock</v>
      </c>
      <c r="U1857">
        <f t="shared" si="172"/>
        <v>2013</v>
      </c>
      <c r="V1857">
        <f t="shared" si="173"/>
        <v>11</v>
      </c>
    </row>
    <row r="1858" spans="1:22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7">
        <f t="shared" si="168"/>
        <v>41817.854999999996</v>
      </c>
      <c r="L1858" s="7">
        <f t="shared" si="169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>
        <f>(E1858/D1858)*100</f>
        <v>101.25</v>
      </c>
      <c r="R1858" s="8">
        <f>E1858/N1858</f>
        <v>53.289473684210527</v>
      </c>
      <c r="S1858" t="str">
        <f t="shared" si="170"/>
        <v>music</v>
      </c>
      <c r="T1858" t="str">
        <f t="shared" si="171"/>
        <v>rock</v>
      </c>
      <c r="U1858">
        <f t="shared" si="172"/>
        <v>2014</v>
      </c>
      <c r="V1858">
        <f t="shared" si="173"/>
        <v>6</v>
      </c>
    </row>
    <row r="1859" spans="1:22" ht="28.8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7">
        <f t="shared" ref="K1859:K1922" si="174">(((J1859/60)/60/24)+DATE(1970,1,1))</f>
        <v>41864.76866898148</v>
      </c>
      <c r="L1859" s="7">
        <f t="shared" ref="L1859:L1922" si="175">(((I1859/60)/60/24)+DATE(1970,1,1))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>
        <f>(E1859/D1859)*100</f>
        <v>100</v>
      </c>
      <c r="R1859" s="8">
        <f>E1859/N1859</f>
        <v>136.36363636363637</v>
      </c>
      <c r="S1859" t="str">
        <f t="shared" ref="S1859:S1922" si="176">LEFT(P1859,SEARCH("/",P1859,1)-1)</f>
        <v>music</v>
      </c>
      <c r="T1859" t="str">
        <f t="shared" ref="T1859:T1922" si="177">RIGHT(P1859,LEN(P1859) -FIND("/",P1859))</f>
        <v>rock</v>
      </c>
      <c r="U1859">
        <f t="shared" ref="U1859:U1922" si="178">YEAR(K1859)</f>
        <v>2014</v>
      </c>
      <c r="V1859">
        <f t="shared" ref="V1859:V1922" si="179">MONTH(K1859)</f>
        <v>8</v>
      </c>
    </row>
    <row r="1860" spans="1:22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7">
        <f t="shared" si="174"/>
        <v>40833.200474537036</v>
      </c>
      <c r="L1860" s="7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>
        <f>(E1860/D1860)*100</f>
        <v>108.74800874800874</v>
      </c>
      <c r="R1860" s="8">
        <f>E1860/N1860</f>
        <v>40.547315436241611</v>
      </c>
      <c r="S1860" t="str">
        <f t="shared" si="176"/>
        <v>music</v>
      </c>
      <c r="T1860" t="str">
        <f t="shared" si="177"/>
        <v>rock</v>
      </c>
      <c r="U1860">
        <f t="shared" si="178"/>
        <v>2011</v>
      </c>
      <c r="V1860">
        <f t="shared" si="179"/>
        <v>10</v>
      </c>
    </row>
    <row r="1861" spans="1:22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7">
        <f t="shared" si="174"/>
        <v>40778.770011574074</v>
      </c>
      <c r="L1861" s="7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>
        <f>(E1861/D1861)*100</f>
        <v>131.83333333333334</v>
      </c>
      <c r="R1861" s="8">
        <f>E1861/N1861</f>
        <v>70.625</v>
      </c>
      <c r="S1861" t="str">
        <f t="shared" si="176"/>
        <v>music</v>
      </c>
      <c r="T1861" t="str">
        <f t="shared" si="177"/>
        <v>rock</v>
      </c>
      <c r="U1861">
        <f t="shared" si="178"/>
        <v>2011</v>
      </c>
      <c r="V1861">
        <f t="shared" si="179"/>
        <v>8</v>
      </c>
    </row>
    <row r="1862" spans="1:22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7">
        <f t="shared" si="174"/>
        <v>41655.709305555552</v>
      </c>
      <c r="L1862" s="7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>
        <f>(E1862/D1862)*100</f>
        <v>133.46666666666667</v>
      </c>
      <c r="R1862" s="8">
        <f>E1862/N1862</f>
        <v>52.684210526315788</v>
      </c>
      <c r="S1862" t="str">
        <f t="shared" si="176"/>
        <v>music</v>
      </c>
      <c r="T1862" t="str">
        <f t="shared" si="177"/>
        <v>rock</v>
      </c>
      <c r="U1862">
        <f t="shared" si="178"/>
        <v>2014</v>
      </c>
      <c r="V1862">
        <f t="shared" si="179"/>
        <v>1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7">
        <f t="shared" si="174"/>
        <v>42000.300243055557</v>
      </c>
      <c r="L1863" s="7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>
        <f>(E1863/D1863)*100</f>
        <v>0</v>
      </c>
      <c r="R1863" s="8" t="e">
        <f>E1863/N1863</f>
        <v>#DIV/0!</v>
      </c>
      <c r="S1863" t="str">
        <f t="shared" si="176"/>
        <v>games</v>
      </c>
      <c r="T1863" t="str">
        <f t="shared" si="177"/>
        <v>mobile games</v>
      </c>
      <c r="U1863">
        <f t="shared" si="178"/>
        <v>2014</v>
      </c>
      <c r="V1863">
        <f t="shared" si="179"/>
        <v>12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7">
        <f t="shared" si="174"/>
        <v>42755.492754629624</v>
      </c>
      <c r="L1864" s="7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>
        <f>(E1864/D1864)*100</f>
        <v>8.0833333333333321</v>
      </c>
      <c r="R1864" s="8">
        <f>E1864/N1864</f>
        <v>90.9375</v>
      </c>
      <c r="S1864" t="str">
        <f t="shared" si="176"/>
        <v>games</v>
      </c>
      <c r="T1864" t="str">
        <f t="shared" si="177"/>
        <v>mobile games</v>
      </c>
      <c r="U1864">
        <f t="shared" si="178"/>
        <v>2017</v>
      </c>
      <c r="V1864">
        <f t="shared" si="179"/>
        <v>1</v>
      </c>
    </row>
    <row r="1865" spans="1:22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7">
        <f t="shared" si="174"/>
        <v>41772.797280092593</v>
      </c>
      <c r="L1865" s="7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>
        <f>(E1865/D1865)*100</f>
        <v>0.4</v>
      </c>
      <c r="R1865" s="8">
        <f>E1865/N1865</f>
        <v>5</v>
      </c>
      <c r="S1865" t="str">
        <f t="shared" si="176"/>
        <v>games</v>
      </c>
      <c r="T1865" t="str">
        <f t="shared" si="177"/>
        <v>mobile games</v>
      </c>
      <c r="U1865">
        <f t="shared" si="178"/>
        <v>2014</v>
      </c>
      <c r="V1865">
        <f t="shared" si="179"/>
        <v>5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7">
        <f t="shared" si="174"/>
        <v>41733.716435185182</v>
      </c>
      <c r="L1866" s="7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>
        <f>(E1866/D1866)*100</f>
        <v>42.892307692307689</v>
      </c>
      <c r="R1866" s="8">
        <f>E1866/N1866</f>
        <v>58.083333333333336</v>
      </c>
      <c r="S1866" t="str">
        <f t="shared" si="176"/>
        <v>games</v>
      </c>
      <c r="T1866" t="str">
        <f t="shared" si="177"/>
        <v>mobile games</v>
      </c>
      <c r="U1866">
        <f t="shared" si="178"/>
        <v>2014</v>
      </c>
      <c r="V1866">
        <f t="shared" si="179"/>
        <v>4</v>
      </c>
    </row>
    <row r="1867" spans="1:22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7">
        <f t="shared" si="174"/>
        <v>42645.367442129631</v>
      </c>
      <c r="L1867" s="7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>
        <f>(E1867/D1867)*100</f>
        <v>3.6363636363636364E-3</v>
      </c>
      <c r="R1867" s="8">
        <f>E1867/N1867</f>
        <v>2</v>
      </c>
      <c r="S1867" t="str">
        <f t="shared" si="176"/>
        <v>games</v>
      </c>
      <c r="T1867" t="str">
        <f t="shared" si="177"/>
        <v>mobile games</v>
      </c>
      <c r="U1867">
        <f t="shared" si="178"/>
        <v>2016</v>
      </c>
      <c r="V1867">
        <f t="shared" si="179"/>
        <v>10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7">
        <f t="shared" si="174"/>
        <v>42742.246493055558</v>
      </c>
      <c r="L1868" s="7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>
        <f>(E1868/D1868)*100</f>
        <v>0.5</v>
      </c>
      <c r="R1868" s="8">
        <f>E1868/N1868</f>
        <v>62.5</v>
      </c>
      <c r="S1868" t="str">
        <f t="shared" si="176"/>
        <v>games</v>
      </c>
      <c r="T1868" t="str">
        <f t="shared" si="177"/>
        <v>mobile games</v>
      </c>
      <c r="U1868">
        <f t="shared" si="178"/>
        <v>2017</v>
      </c>
      <c r="V1868">
        <f t="shared" si="179"/>
        <v>1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7">
        <f t="shared" si="174"/>
        <v>42649.924907407403</v>
      </c>
      <c r="L1869" s="7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>
        <f>(E1869/D1869)*100</f>
        <v>0.05</v>
      </c>
      <c r="R1869" s="8">
        <f>E1869/N1869</f>
        <v>10</v>
      </c>
      <c r="S1869" t="str">
        <f t="shared" si="176"/>
        <v>games</v>
      </c>
      <c r="T1869" t="str">
        <f t="shared" si="177"/>
        <v>mobile games</v>
      </c>
      <c r="U1869">
        <f t="shared" si="178"/>
        <v>2016</v>
      </c>
      <c r="V1869">
        <f t="shared" si="179"/>
        <v>10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7">
        <f t="shared" si="174"/>
        <v>42328.779224537036</v>
      </c>
      <c r="L1870" s="7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>
        <f>(E1870/D1870)*100</f>
        <v>4.8680000000000003</v>
      </c>
      <c r="R1870" s="8">
        <f>E1870/N1870</f>
        <v>71.588235294117652</v>
      </c>
      <c r="S1870" t="str">
        <f t="shared" si="176"/>
        <v>games</v>
      </c>
      <c r="T1870" t="str">
        <f t="shared" si="177"/>
        <v>mobile games</v>
      </c>
      <c r="U1870">
        <f t="shared" si="178"/>
        <v>2015</v>
      </c>
      <c r="V1870">
        <f t="shared" si="179"/>
        <v>11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7">
        <f t="shared" si="174"/>
        <v>42709.002881944441</v>
      </c>
      <c r="L1871" s="7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>
        <f>(E1871/D1871)*100</f>
        <v>0</v>
      </c>
      <c r="R1871" s="8" t="e">
        <f>E1871/N1871</f>
        <v>#DIV/0!</v>
      </c>
      <c r="S1871" t="str">
        <f t="shared" si="176"/>
        <v>games</v>
      </c>
      <c r="T1871" t="str">
        <f t="shared" si="177"/>
        <v>mobile games</v>
      </c>
      <c r="U1871">
        <f t="shared" si="178"/>
        <v>2016</v>
      </c>
      <c r="V1871">
        <f t="shared" si="179"/>
        <v>12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7">
        <f t="shared" si="174"/>
        <v>42371.355729166666</v>
      </c>
      <c r="L1872" s="7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>
        <f>(E1872/D1872)*100</f>
        <v>10.314285714285715</v>
      </c>
      <c r="R1872" s="8">
        <f>E1872/N1872</f>
        <v>32.81818181818182</v>
      </c>
      <c r="S1872" t="str">
        <f t="shared" si="176"/>
        <v>games</v>
      </c>
      <c r="T1872" t="str">
        <f t="shared" si="177"/>
        <v>mobile games</v>
      </c>
      <c r="U1872">
        <f t="shared" si="178"/>
        <v>2016</v>
      </c>
      <c r="V1872">
        <f t="shared" si="179"/>
        <v>1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7">
        <f t="shared" si="174"/>
        <v>41923.783576388887</v>
      </c>
      <c r="L1873" s="7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>
        <f>(E1873/D1873)*100</f>
        <v>71.784615384615378</v>
      </c>
      <c r="R1873" s="8">
        <f>E1873/N1873</f>
        <v>49.11578947368421</v>
      </c>
      <c r="S1873" t="str">
        <f t="shared" si="176"/>
        <v>games</v>
      </c>
      <c r="T1873" t="str">
        <f t="shared" si="177"/>
        <v>mobile games</v>
      </c>
      <c r="U1873">
        <f t="shared" si="178"/>
        <v>2014</v>
      </c>
      <c r="V1873">
        <f t="shared" si="179"/>
        <v>10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7">
        <f t="shared" si="174"/>
        <v>42155.129652777774</v>
      </c>
      <c r="L1874" s="7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>
        <f>(E1874/D1874)*100</f>
        <v>1.06</v>
      </c>
      <c r="R1874" s="8">
        <f>E1874/N1874</f>
        <v>16.307692307692307</v>
      </c>
      <c r="S1874" t="str">
        <f t="shared" si="176"/>
        <v>games</v>
      </c>
      <c r="T1874" t="str">
        <f t="shared" si="177"/>
        <v>mobile games</v>
      </c>
      <c r="U1874">
        <f t="shared" si="178"/>
        <v>2015</v>
      </c>
      <c r="V1874">
        <f t="shared" si="179"/>
        <v>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7">
        <f t="shared" si="174"/>
        <v>42164.615856481483</v>
      </c>
      <c r="L1875" s="7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>
        <f>(E1875/D1875)*100</f>
        <v>0.44999999999999996</v>
      </c>
      <c r="R1875" s="8">
        <f>E1875/N1875</f>
        <v>18</v>
      </c>
      <c r="S1875" t="str">
        <f t="shared" si="176"/>
        <v>games</v>
      </c>
      <c r="T1875" t="str">
        <f t="shared" si="177"/>
        <v>mobile games</v>
      </c>
      <c r="U1875">
        <f t="shared" si="178"/>
        <v>2015</v>
      </c>
      <c r="V1875">
        <f t="shared" si="179"/>
        <v>6</v>
      </c>
    </row>
    <row r="1876" spans="1:22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7">
        <f t="shared" si="174"/>
        <v>42529.969131944439</v>
      </c>
      <c r="L1876" s="7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>
        <f>(E1876/D1876)*100</f>
        <v>1.6250000000000001E-2</v>
      </c>
      <c r="R1876" s="8">
        <f>E1876/N1876</f>
        <v>13</v>
      </c>
      <c r="S1876" t="str">
        <f t="shared" si="176"/>
        <v>games</v>
      </c>
      <c r="T1876" t="str">
        <f t="shared" si="177"/>
        <v>mobile games</v>
      </c>
      <c r="U1876">
        <f t="shared" si="178"/>
        <v>2016</v>
      </c>
      <c r="V1876">
        <f t="shared" si="179"/>
        <v>6</v>
      </c>
    </row>
    <row r="1877" spans="1:22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7">
        <f t="shared" si="174"/>
        <v>42528.899398148147</v>
      </c>
      <c r="L1877" s="7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>
        <f>(E1877/D1877)*100</f>
        <v>0.51</v>
      </c>
      <c r="R1877" s="8">
        <f>E1877/N1877</f>
        <v>17</v>
      </c>
      <c r="S1877" t="str">
        <f t="shared" si="176"/>
        <v>games</v>
      </c>
      <c r="T1877" t="str">
        <f t="shared" si="177"/>
        <v>mobile games</v>
      </c>
      <c r="U1877">
        <f t="shared" si="178"/>
        <v>2016</v>
      </c>
      <c r="V1877">
        <f t="shared" si="179"/>
        <v>6</v>
      </c>
    </row>
    <row r="1878" spans="1:22" ht="28.8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7">
        <f t="shared" si="174"/>
        <v>41776.284780092588</v>
      </c>
      <c r="L1878" s="7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>
        <f>(E1878/D1878)*100</f>
        <v>0</v>
      </c>
      <c r="R1878" s="8" t="e">
        <f>E1878/N1878</f>
        <v>#DIV/0!</v>
      </c>
      <c r="S1878" t="str">
        <f t="shared" si="176"/>
        <v>games</v>
      </c>
      <c r="T1878" t="str">
        <f t="shared" si="177"/>
        <v>mobile games</v>
      </c>
      <c r="U1878">
        <f t="shared" si="178"/>
        <v>2014</v>
      </c>
      <c r="V1878">
        <f t="shared" si="179"/>
        <v>5</v>
      </c>
    </row>
    <row r="1879" spans="1:22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7">
        <f t="shared" si="174"/>
        <v>42035.029224537036</v>
      </c>
      <c r="L1879" s="7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>
        <f>(E1879/D1879)*100</f>
        <v>0</v>
      </c>
      <c r="R1879" s="8" t="e">
        <f>E1879/N1879</f>
        <v>#DIV/0!</v>
      </c>
      <c r="S1879" t="str">
        <f t="shared" si="176"/>
        <v>games</v>
      </c>
      <c r="T1879" t="str">
        <f t="shared" si="177"/>
        <v>mobile games</v>
      </c>
      <c r="U1879">
        <f t="shared" si="178"/>
        <v>2015</v>
      </c>
      <c r="V1879">
        <f t="shared" si="179"/>
        <v>1</v>
      </c>
    </row>
    <row r="1880" spans="1:22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7">
        <f t="shared" si="174"/>
        <v>41773.008738425924</v>
      </c>
      <c r="L1880" s="7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>
        <f>(E1880/D1880)*100</f>
        <v>0</v>
      </c>
      <c r="R1880" s="8" t="e">
        <f>E1880/N1880</f>
        <v>#DIV/0!</v>
      </c>
      <c r="S1880" t="str">
        <f t="shared" si="176"/>
        <v>games</v>
      </c>
      <c r="T1880" t="str">
        <f t="shared" si="177"/>
        <v>mobile games</v>
      </c>
      <c r="U1880">
        <f t="shared" si="178"/>
        <v>2014</v>
      </c>
      <c r="V1880">
        <f t="shared" si="179"/>
        <v>5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7">
        <f t="shared" si="174"/>
        <v>42413.649641203709</v>
      </c>
      <c r="L1881" s="7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>
        <f>(E1881/D1881)*100</f>
        <v>0.12</v>
      </c>
      <c r="R1881" s="8">
        <f>E1881/N1881</f>
        <v>3</v>
      </c>
      <c r="S1881" t="str">
        <f t="shared" si="176"/>
        <v>games</v>
      </c>
      <c r="T1881" t="str">
        <f t="shared" si="177"/>
        <v>mobile games</v>
      </c>
      <c r="U1881">
        <f t="shared" si="178"/>
        <v>2016</v>
      </c>
      <c r="V1881">
        <f t="shared" si="179"/>
        <v>2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7">
        <f t="shared" si="174"/>
        <v>42430.566898148143</v>
      </c>
      <c r="L1882" s="7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>
        <f>(E1882/D1882)*100</f>
        <v>20.080000000000002</v>
      </c>
      <c r="R1882" s="8">
        <f>E1882/N1882</f>
        <v>41.833333333333336</v>
      </c>
      <c r="S1882" t="str">
        <f t="shared" si="176"/>
        <v>games</v>
      </c>
      <c r="T1882" t="str">
        <f t="shared" si="177"/>
        <v>mobile games</v>
      </c>
      <c r="U1882">
        <f t="shared" si="178"/>
        <v>2016</v>
      </c>
      <c r="V1882">
        <f t="shared" si="179"/>
        <v>3</v>
      </c>
    </row>
    <row r="1883" spans="1:22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7">
        <f t="shared" si="174"/>
        <v>42043.152650462958</v>
      </c>
      <c r="L1883" s="7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>
        <f>(E1883/D1883)*100</f>
        <v>172.68449999999999</v>
      </c>
      <c r="R1883" s="8">
        <f>E1883/N1883</f>
        <v>49.338428571428572</v>
      </c>
      <c r="S1883" t="str">
        <f t="shared" si="176"/>
        <v>music</v>
      </c>
      <c r="T1883" t="str">
        <f t="shared" si="177"/>
        <v>indie rock</v>
      </c>
      <c r="U1883">
        <f t="shared" si="178"/>
        <v>2015</v>
      </c>
      <c r="V1883">
        <f t="shared" si="179"/>
        <v>2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7">
        <f t="shared" si="174"/>
        <v>41067.949212962965</v>
      </c>
      <c r="L1884" s="7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>
        <f>(E1884/D1884)*100</f>
        <v>100.8955223880597</v>
      </c>
      <c r="R1884" s="8">
        <f>E1884/N1884</f>
        <v>41.728395061728392</v>
      </c>
      <c r="S1884" t="str">
        <f t="shared" si="176"/>
        <v>music</v>
      </c>
      <c r="T1884" t="str">
        <f t="shared" si="177"/>
        <v>indie rock</v>
      </c>
      <c r="U1884">
        <f t="shared" si="178"/>
        <v>2012</v>
      </c>
      <c r="V1884">
        <f t="shared" si="179"/>
        <v>6</v>
      </c>
    </row>
    <row r="1885" spans="1:22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7">
        <f t="shared" si="174"/>
        <v>40977.948009259257</v>
      </c>
      <c r="L1885" s="7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>
        <f>(E1885/D1885)*100</f>
        <v>104.8048048048048</v>
      </c>
      <c r="R1885" s="8">
        <f>E1885/N1885</f>
        <v>32.71875</v>
      </c>
      <c r="S1885" t="str">
        <f t="shared" si="176"/>
        <v>music</v>
      </c>
      <c r="T1885" t="str">
        <f t="shared" si="177"/>
        <v>indie rock</v>
      </c>
      <c r="U1885">
        <f t="shared" si="178"/>
        <v>2012</v>
      </c>
      <c r="V1885">
        <f t="shared" si="179"/>
        <v>3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7">
        <f t="shared" si="174"/>
        <v>41205.198321759257</v>
      </c>
      <c r="L1886" s="7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>
        <f>(E1886/D1886)*100</f>
        <v>135.1</v>
      </c>
      <c r="R1886" s="8">
        <f>E1886/N1886</f>
        <v>51.96153846153846</v>
      </c>
      <c r="S1886" t="str">
        <f t="shared" si="176"/>
        <v>music</v>
      </c>
      <c r="T1886" t="str">
        <f t="shared" si="177"/>
        <v>indie rock</v>
      </c>
      <c r="U1886">
        <f t="shared" si="178"/>
        <v>2012</v>
      </c>
      <c r="V1886">
        <f t="shared" si="179"/>
        <v>10</v>
      </c>
    </row>
    <row r="1887" spans="1:22" ht="28.8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7">
        <f t="shared" si="174"/>
        <v>41099.093865740739</v>
      </c>
      <c r="L1887" s="7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>
        <f>(E1887/D1887)*100</f>
        <v>116.32786885245903</v>
      </c>
      <c r="R1887" s="8">
        <f>E1887/N1887</f>
        <v>50.685714285714283</v>
      </c>
      <c r="S1887" t="str">
        <f t="shared" si="176"/>
        <v>music</v>
      </c>
      <c r="T1887" t="str">
        <f t="shared" si="177"/>
        <v>indie rock</v>
      </c>
      <c r="U1887">
        <f t="shared" si="178"/>
        <v>2012</v>
      </c>
      <c r="V1887">
        <f t="shared" si="179"/>
        <v>7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7">
        <f t="shared" si="174"/>
        <v>41925.906689814816</v>
      </c>
      <c r="L1888" s="7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>
        <f>(E1888/D1888)*100</f>
        <v>102.08333333333333</v>
      </c>
      <c r="R1888" s="8">
        <f>E1888/N1888</f>
        <v>42.241379310344826</v>
      </c>
      <c r="S1888" t="str">
        <f t="shared" si="176"/>
        <v>music</v>
      </c>
      <c r="T1888" t="str">
        <f t="shared" si="177"/>
        <v>indie rock</v>
      </c>
      <c r="U1888">
        <f t="shared" si="178"/>
        <v>2014</v>
      </c>
      <c r="V1888">
        <f t="shared" si="179"/>
        <v>10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7">
        <f t="shared" si="174"/>
        <v>42323.800138888888</v>
      </c>
      <c r="L1889" s="7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>
        <f>(E1889/D1889)*100</f>
        <v>111.16666666666666</v>
      </c>
      <c r="R1889" s="8">
        <f>E1889/N1889</f>
        <v>416.875</v>
      </c>
      <c r="S1889" t="str">
        <f t="shared" si="176"/>
        <v>music</v>
      </c>
      <c r="T1889" t="str">
        <f t="shared" si="177"/>
        <v>indie rock</v>
      </c>
      <c r="U1889">
        <f t="shared" si="178"/>
        <v>2015</v>
      </c>
      <c r="V1889">
        <f t="shared" si="179"/>
        <v>11</v>
      </c>
    </row>
    <row r="1890" spans="1:22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7">
        <f t="shared" si="174"/>
        <v>40299.239953703705</v>
      </c>
      <c r="L1890" s="7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>
        <f>(E1890/D1890)*100</f>
        <v>166.08</v>
      </c>
      <c r="R1890" s="8">
        <f>E1890/N1890</f>
        <v>46.651685393258425</v>
      </c>
      <c r="S1890" t="str">
        <f t="shared" si="176"/>
        <v>music</v>
      </c>
      <c r="T1890" t="str">
        <f t="shared" si="177"/>
        <v>indie rock</v>
      </c>
      <c r="U1890">
        <f t="shared" si="178"/>
        <v>2010</v>
      </c>
      <c r="V1890">
        <f t="shared" si="179"/>
        <v>5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7">
        <f t="shared" si="174"/>
        <v>41299.793356481481</v>
      </c>
      <c r="L1891" s="7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>
        <f>(E1891/D1891)*100</f>
        <v>106.60000000000001</v>
      </c>
      <c r="R1891" s="8">
        <f>E1891/N1891</f>
        <v>48.454545454545453</v>
      </c>
      <c r="S1891" t="str">
        <f t="shared" si="176"/>
        <v>music</v>
      </c>
      <c r="T1891" t="str">
        <f t="shared" si="177"/>
        <v>indie rock</v>
      </c>
      <c r="U1891">
        <f t="shared" si="178"/>
        <v>2013</v>
      </c>
      <c r="V1891">
        <f t="shared" si="179"/>
        <v>1</v>
      </c>
    </row>
    <row r="1892" spans="1:22" ht="28.8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7">
        <f t="shared" si="174"/>
        <v>41228.786203703705</v>
      </c>
      <c r="L1892" s="7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>
        <f>(E1892/D1892)*100</f>
        <v>144.58441666666667</v>
      </c>
      <c r="R1892" s="8">
        <f>E1892/N1892</f>
        <v>70.5289837398374</v>
      </c>
      <c r="S1892" t="str">
        <f t="shared" si="176"/>
        <v>music</v>
      </c>
      <c r="T1892" t="str">
        <f t="shared" si="177"/>
        <v>indie rock</v>
      </c>
      <c r="U1892">
        <f t="shared" si="178"/>
        <v>2012</v>
      </c>
      <c r="V1892">
        <f t="shared" si="179"/>
        <v>11</v>
      </c>
    </row>
    <row r="1893" spans="1:22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7">
        <f t="shared" si="174"/>
        <v>40335.798078703701</v>
      </c>
      <c r="L1893" s="7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>
        <f>(E1893/D1893)*100</f>
        <v>105.55000000000001</v>
      </c>
      <c r="R1893" s="8">
        <f>E1893/N1893</f>
        <v>87.958333333333329</v>
      </c>
      <c r="S1893" t="str">
        <f t="shared" si="176"/>
        <v>music</v>
      </c>
      <c r="T1893" t="str">
        <f t="shared" si="177"/>
        <v>indie rock</v>
      </c>
      <c r="U1893">
        <f t="shared" si="178"/>
        <v>2010</v>
      </c>
      <c r="V1893">
        <f t="shared" si="179"/>
        <v>6</v>
      </c>
    </row>
    <row r="1894" spans="1:22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7">
        <f t="shared" si="174"/>
        <v>40671.637511574074</v>
      </c>
      <c r="L1894" s="7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>
        <f>(E1894/D1894)*100</f>
        <v>136.60000000000002</v>
      </c>
      <c r="R1894" s="8">
        <f>E1894/N1894</f>
        <v>26.26923076923077</v>
      </c>
      <c r="S1894" t="str">
        <f t="shared" si="176"/>
        <v>music</v>
      </c>
      <c r="T1894" t="str">
        <f t="shared" si="177"/>
        <v>indie rock</v>
      </c>
      <c r="U1894">
        <f t="shared" si="178"/>
        <v>2011</v>
      </c>
      <c r="V1894">
        <f t="shared" si="179"/>
        <v>5</v>
      </c>
    </row>
    <row r="1895" spans="1:22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7">
        <f t="shared" si="174"/>
        <v>40632.94195601852</v>
      </c>
      <c r="L1895" s="7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>
        <f>(E1895/D1895)*100</f>
        <v>104</v>
      </c>
      <c r="R1895" s="8">
        <f>E1895/N1895</f>
        <v>57.777777777777779</v>
      </c>
      <c r="S1895" t="str">
        <f t="shared" si="176"/>
        <v>music</v>
      </c>
      <c r="T1895" t="str">
        <f t="shared" si="177"/>
        <v>indie rock</v>
      </c>
      <c r="U1895">
        <f t="shared" si="178"/>
        <v>2011</v>
      </c>
      <c r="V1895">
        <f t="shared" si="179"/>
        <v>3</v>
      </c>
    </row>
    <row r="1896" spans="1:22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7">
        <f t="shared" si="174"/>
        <v>40920.904895833337</v>
      </c>
      <c r="L1896" s="7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>
        <f>(E1896/D1896)*100</f>
        <v>114.5</v>
      </c>
      <c r="R1896" s="8">
        <f>E1896/N1896</f>
        <v>57.25</v>
      </c>
      <c r="S1896" t="str">
        <f t="shared" si="176"/>
        <v>music</v>
      </c>
      <c r="T1896" t="str">
        <f t="shared" si="177"/>
        <v>indie rock</v>
      </c>
      <c r="U1896">
        <f t="shared" si="178"/>
        <v>2012</v>
      </c>
      <c r="V1896">
        <f t="shared" si="179"/>
        <v>1</v>
      </c>
    </row>
    <row r="1897" spans="1:22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7">
        <f t="shared" si="174"/>
        <v>42267.746782407412</v>
      </c>
      <c r="L1897" s="7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>
        <f>(E1897/D1897)*100</f>
        <v>101.71957671957672</v>
      </c>
      <c r="R1897" s="8">
        <f>E1897/N1897</f>
        <v>196.34042553191489</v>
      </c>
      <c r="S1897" t="str">
        <f t="shared" si="176"/>
        <v>music</v>
      </c>
      <c r="T1897" t="str">
        <f t="shared" si="177"/>
        <v>indie rock</v>
      </c>
      <c r="U1897">
        <f t="shared" si="178"/>
        <v>2015</v>
      </c>
      <c r="V1897">
        <f t="shared" si="179"/>
        <v>9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7">
        <f t="shared" si="174"/>
        <v>40981.710243055553</v>
      </c>
      <c r="L1898" s="7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>
        <f>(E1898/D1898)*100</f>
        <v>123.94678492239468</v>
      </c>
      <c r="R1898" s="8">
        <f>E1898/N1898</f>
        <v>43</v>
      </c>
      <c r="S1898" t="str">
        <f t="shared" si="176"/>
        <v>music</v>
      </c>
      <c r="T1898" t="str">
        <f t="shared" si="177"/>
        <v>indie rock</v>
      </c>
      <c r="U1898">
        <f t="shared" si="178"/>
        <v>2012</v>
      </c>
      <c r="V1898">
        <f t="shared" si="179"/>
        <v>3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7">
        <f t="shared" si="174"/>
        <v>41680.583402777782</v>
      </c>
      <c r="L1899" s="7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>
        <f>(E1899/D1899)*100</f>
        <v>102.45669291338582</v>
      </c>
      <c r="R1899" s="8">
        <f>E1899/N1899</f>
        <v>35.551912568306008</v>
      </c>
      <c r="S1899" t="str">
        <f t="shared" si="176"/>
        <v>music</v>
      </c>
      <c r="T1899" t="str">
        <f t="shared" si="177"/>
        <v>indie rock</v>
      </c>
      <c r="U1899">
        <f t="shared" si="178"/>
        <v>2014</v>
      </c>
      <c r="V1899">
        <f t="shared" si="179"/>
        <v>2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7">
        <f t="shared" si="174"/>
        <v>42366.192974537036</v>
      </c>
      <c r="L1900" s="7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>
        <f>(E1900/D1900)*100</f>
        <v>144.5</v>
      </c>
      <c r="R1900" s="8">
        <f>E1900/N1900</f>
        <v>68.80952380952381</v>
      </c>
      <c r="S1900" t="str">
        <f t="shared" si="176"/>
        <v>music</v>
      </c>
      <c r="T1900" t="str">
        <f t="shared" si="177"/>
        <v>indie rock</v>
      </c>
      <c r="U1900">
        <f t="shared" si="178"/>
        <v>2015</v>
      </c>
      <c r="V1900">
        <f t="shared" si="179"/>
        <v>12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7">
        <f t="shared" si="174"/>
        <v>42058.941736111112</v>
      </c>
      <c r="L1901" s="7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>
        <f>(E1901/D1901)*100</f>
        <v>133.33333333333331</v>
      </c>
      <c r="R1901" s="8">
        <f>E1901/N1901</f>
        <v>28.571428571428573</v>
      </c>
      <c r="S1901" t="str">
        <f t="shared" si="176"/>
        <v>music</v>
      </c>
      <c r="T1901" t="str">
        <f t="shared" si="177"/>
        <v>indie rock</v>
      </c>
      <c r="U1901">
        <f t="shared" si="178"/>
        <v>2015</v>
      </c>
      <c r="V1901">
        <f t="shared" si="179"/>
        <v>2</v>
      </c>
    </row>
    <row r="1902" spans="1:22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7">
        <f t="shared" si="174"/>
        <v>41160.871886574074</v>
      </c>
      <c r="L1902" s="7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>
        <f>(E1902/D1902)*100</f>
        <v>109.3644</v>
      </c>
      <c r="R1902" s="8">
        <f>E1902/N1902</f>
        <v>50.631666666666668</v>
      </c>
      <c r="S1902" t="str">
        <f t="shared" si="176"/>
        <v>music</v>
      </c>
      <c r="T1902" t="str">
        <f t="shared" si="177"/>
        <v>indie rock</v>
      </c>
      <c r="U1902">
        <f t="shared" si="178"/>
        <v>2012</v>
      </c>
      <c r="V1902">
        <f t="shared" si="179"/>
        <v>9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7">
        <f t="shared" si="174"/>
        <v>42116.54315972222</v>
      </c>
      <c r="L1903" s="7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>
        <f>(E1903/D1903)*100</f>
        <v>2.6969696969696968</v>
      </c>
      <c r="R1903" s="8">
        <f>E1903/N1903</f>
        <v>106.8</v>
      </c>
      <c r="S1903" t="str">
        <f t="shared" si="176"/>
        <v>technology</v>
      </c>
      <c r="T1903" t="str">
        <f t="shared" si="177"/>
        <v>gadgets</v>
      </c>
      <c r="U1903">
        <f t="shared" si="178"/>
        <v>2015</v>
      </c>
      <c r="V1903">
        <f t="shared" si="179"/>
        <v>4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7">
        <f t="shared" si="174"/>
        <v>42037.789895833332</v>
      </c>
      <c r="L1904" s="7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>
        <f>(E1904/D1904)*100</f>
        <v>1.2</v>
      </c>
      <c r="R1904" s="8">
        <f>E1904/N1904</f>
        <v>4</v>
      </c>
      <c r="S1904" t="str">
        <f t="shared" si="176"/>
        <v>technology</v>
      </c>
      <c r="T1904" t="str">
        <f t="shared" si="177"/>
        <v>gadgets</v>
      </c>
      <c r="U1904">
        <f t="shared" si="178"/>
        <v>2015</v>
      </c>
      <c r="V1904">
        <f t="shared" si="179"/>
        <v>2</v>
      </c>
    </row>
    <row r="1905" spans="1:22" ht="28.8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7">
        <f t="shared" si="174"/>
        <v>42702.770729166667</v>
      </c>
      <c r="L1905" s="7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>
        <f>(E1905/D1905)*100</f>
        <v>46.6</v>
      </c>
      <c r="R1905" s="8">
        <f>E1905/N1905</f>
        <v>34.097560975609753</v>
      </c>
      <c r="S1905" t="str">
        <f t="shared" si="176"/>
        <v>technology</v>
      </c>
      <c r="T1905" t="str">
        <f t="shared" si="177"/>
        <v>gadgets</v>
      </c>
      <c r="U1905">
        <f t="shared" si="178"/>
        <v>2016</v>
      </c>
      <c r="V1905">
        <f t="shared" si="179"/>
        <v>11</v>
      </c>
    </row>
    <row r="1906" spans="1:22" ht="28.8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7">
        <f t="shared" si="174"/>
        <v>42326.685428240744</v>
      </c>
      <c r="L1906" s="7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>
        <f>(E1906/D1906)*100</f>
        <v>0.1</v>
      </c>
      <c r="R1906" s="8">
        <f>E1906/N1906</f>
        <v>25</v>
      </c>
      <c r="S1906" t="str">
        <f t="shared" si="176"/>
        <v>technology</v>
      </c>
      <c r="T1906" t="str">
        <f t="shared" si="177"/>
        <v>gadgets</v>
      </c>
      <c r="U1906">
        <f t="shared" si="178"/>
        <v>2015</v>
      </c>
      <c r="V1906">
        <f t="shared" si="179"/>
        <v>11</v>
      </c>
    </row>
    <row r="1907" spans="1:22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7">
        <f t="shared" si="174"/>
        <v>41859.925856481481</v>
      </c>
      <c r="L1907" s="7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>
        <f>(E1907/D1907)*100</f>
        <v>0.16800000000000001</v>
      </c>
      <c r="R1907" s="8">
        <f>E1907/N1907</f>
        <v>10.5</v>
      </c>
      <c r="S1907" t="str">
        <f t="shared" si="176"/>
        <v>technology</v>
      </c>
      <c r="T1907" t="str">
        <f t="shared" si="177"/>
        <v>gadgets</v>
      </c>
      <c r="U1907">
        <f t="shared" si="178"/>
        <v>2014</v>
      </c>
      <c r="V1907">
        <f t="shared" si="179"/>
        <v>8</v>
      </c>
    </row>
    <row r="1908" spans="1:22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7">
        <f t="shared" si="174"/>
        <v>42514.671099537038</v>
      </c>
      <c r="L1908" s="7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>
        <f>(E1908/D1908)*100</f>
        <v>42.76</v>
      </c>
      <c r="R1908" s="8">
        <f>E1908/N1908</f>
        <v>215.95959595959596</v>
      </c>
      <c r="S1908" t="str">
        <f t="shared" si="176"/>
        <v>technology</v>
      </c>
      <c r="T1908" t="str">
        <f t="shared" si="177"/>
        <v>gadgets</v>
      </c>
      <c r="U1908">
        <f t="shared" si="178"/>
        <v>2016</v>
      </c>
      <c r="V1908">
        <f t="shared" si="179"/>
        <v>5</v>
      </c>
    </row>
    <row r="1909" spans="1:22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7">
        <f t="shared" si="174"/>
        <v>41767.587094907409</v>
      </c>
      <c r="L1909" s="7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>
        <f>(E1909/D1909)*100</f>
        <v>0.28333333333333333</v>
      </c>
      <c r="R1909" s="8">
        <f>E1909/N1909</f>
        <v>21.25</v>
      </c>
      <c r="S1909" t="str">
        <f t="shared" si="176"/>
        <v>technology</v>
      </c>
      <c r="T1909" t="str">
        <f t="shared" si="177"/>
        <v>gadgets</v>
      </c>
      <c r="U1909">
        <f t="shared" si="178"/>
        <v>2014</v>
      </c>
      <c r="V1909">
        <f t="shared" si="179"/>
        <v>5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7">
        <f t="shared" si="174"/>
        <v>42703.917824074073</v>
      </c>
      <c r="L1910" s="7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>
        <f>(E1910/D1910)*100</f>
        <v>1.7319999999999998</v>
      </c>
      <c r="R1910" s="8">
        <f>E1910/N1910</f>
        <v>108.25</v>
      </c>
      <c r="S1910" t="str">
        <f t="shared" si="176"/>
        <v>technology</v>
      </c>
      <c r="T1910" t="str">
        <f t="shared" si="177"/>
        <v>gadgets</v>
      </c>
      <c r="U1910">
        <f t="shared" si="178"/>
        <v>2016</v>
      </c>
      <c r="V1910">
        <f t="shared" si="179"/>
        <v>11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7">
        <f t="shared" si="174"/>
        <v>41905.429155092592</v>
      </c>
      <c r="L1911" s="7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>
        <f>(E1911/D1911)*100</f>
        <v>14.111428571428572</v>
      </c>
      <c r="R1911" s="8">
        <f>E1911/N1911</f>
        <v>129.97368421052633</v>
      </c>
      <c r="S1911" t="str">
        <f t="shared" si="176"/>
        <v>technology</v>
      </c>
      <c r="T1911" t="str">
        <f t="shared" si="177"/>
        <v>gadgets</v>
      </c>
      <c r="U1911">
        <f t="shared" si="178"/>
        <v>2014</v>
      </c>
      <c r="V1911">
        <f t="shared" si="179"/>
        <v>9</v>
      </c>
    </row>
    <row r="1912" spans="1:22" ht="28.8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7">
        <f t="shared" si="174"/>
        <v>42264.963159722218</v>
      </c>
      <c r="L1912" s="7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>
        <f>(E1912/D1912)*100</f>
        <v>39.395294117647055</v>
      </c>
      <c r="R1912" s="8">
        <f>E1912/N1912</f>
        <v>117.49473684210527</v>
      </c>
      <c r="S1912" t="str">
        <f t="shared" si="176"/>
        <v>technology</v>
      </c>
      <c r="T1912" t="str">
        <f t="shared" si="177"/>
        <v>gadgets</v>
      </c>
      <c r="U1912">
        <f t="shared" si="178"/>
        <v>2015</v>
      </c>
      <c r="V1912">
        <f t="shared" si="179"/>
        <v>9</v>
      </c>
    </row>
    <row r="1913" spans="1:22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7">
        <f t="shared" si="174"/>
        <v>41830.033958333333</v>
      </c>
      <c r="L1913" s="7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>
        <f>(E1913/D1913)*100</f>
        <v>2.3529411764705882E-2</v>
      </c>
      <c r="R1913" s="8">
        <f>E1913/N1913</f>
        <v>10</v>
      </c>
      <c r="S1913" t="str">
        <f t="shared" si="176"/>
        <v>technology</v>
      </c>
      <c r="T1913" t="str">
        <f t="shared" si="177"/>
        <v>gadgets</v>
      </c>
      <c r="U1913">
        <f t="shared" si="178"/>
        <v>2014</v>
      </c>
      <c r="V1913">
        <f t="shared" si="179"/>
        <v>7</v>
      </c>
    </row>
    <row r="1914" spans="1:22" ht="28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7">
        <f t="shared" si="174"/>
        <v>42129.226388888885</v>
      </c>
      <c r="L1914" s="7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>
        <f>(E1914/D1914)*100</f>
        <v>59.3</v>
      </c>
      <c r="R1914" s="8">
        <f>E1914/N1914</f>
        <v>70.595238095238102</v>
      </c>
      <c r="S1914" t="str">
        <f t="shared" si="176"/>
        <v>technology</v>
      </c>
      <c r="T1914" t="str">
        <f t="shared" si="177"/>
        <v>gadgets</v>
      </c>
      <c r="U1914">
        <f t="shared" si="178"/>
        <v>2015</v>
      </c>
      <c r="V1914">
        <f t="shared" si="179"/>
        <v>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7">
        <f t="shared" si="174"/>
        <v>41890.511319444442</v>
      </c>
      <c r="L1915" s="7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>
        <f>(E1915/D1915)*100</f>
        <v>1.3270833333333334</v>
      </c>
      <c r="R1915" s="8">
        <f>E1915/N1915</f>
        <v>24.5</v>
      </c>
      <c r="S1915" t="str">
        <f t="shared" si="176"/>
        <v>technology</v>
      </c>
      <c r="T1915" t="str">
        <f t="shared" si="177"/>
        <v>gadgets</v>
      </c>
      <c r="U1915">
        <f t="shared" si="178"/>
        <v>2014</v>
      </c>
      <c r="V1915">
        <f t="shared" si="179"/>
        <v>9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7">
        <f t="shared" si="174"/>
        <v>41929.174456018518</v>
      </c>
      <c r="L1916" s="7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>
        <f>(E1916/D1916)*100</f>
        <v>9.0090090090090094</v>
      </c>
      <c r="R1916" s="8">
        <f>E1916/N1916</f>
        <v>30</v>
      </c>
      <c r="S1916" t="str">
        <f t="shared" si="176"/>
        <v>technology</v>
      </c>
      <c r="T1916" t="str">
        <f t="shared" si="177"/>
        <v>gadgets</v>
      </c>
      <c r="U1916">
        <f t="shared" si="178"/>
        <v>2014</v>
      </c>
      <c r="V1916">
        <f t="shared" si="179"/>
        <v>10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7">
        <f t="shared" si="174"/>
        <v>41864.04886574074</v>
      </c>
      <c r="L1917" s="7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>
        <f>(E1917/D1917)*100</f>
        <v>1.6</v>
      </c>
      <c r="R1917" s="8">
        <f>E1917/N1917</f>
        <v>2</v>
      </c>
      <c r="S1917" t="str">
        <f t="shared" si="176"/>
        <v>technology</v>
      </c>
      <c r="T1917" t="str">
        <f t="shared" si="177"/>
        <v>gadgets</v>
      </c>
      <c r="U1917">
        <f t="shared" si="178"/>
        <v>2014</v>
      </c>
      <c r="V1917">
        <f t="shared" si="179"/>
        <v>8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7">
        <f t="shared" si="174"/>
        <v>42656.717303240745</v>
      </c>
      <c r="L1918" s="7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>
        <f>(E1918/D1918)*100</f>
        <v>0.51</v>
      </c>
      <c r="R1918" s="8">
        <f>E1918/N1918</f>
        <v>17</v>
      </c>
      <c r="S1918" t="str">
        <f t="shared" si="176"/>
        <v>technology</v>
      </c>
      <c r="T1918" t="str">
        <f t="shared" si="177"/>
        <v>gadgets</v>
      </c>
      <c r="U1918">
        <f t="shared" si="178"/>
        <v>2016</v>
      </c>
      <c r="V1918">
        <f t="shared" si="179"/>
        <v>10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7">
        <f t="shared" si="174"/>
        <v>42746.270057870366</v>
      </c>
      <c r="L1919" s="7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>
        <f>(E1919/D1919)*100</f>
        <v>52.570512820512818</v>
      </c>
      <c r="R1919" s="8">
        <f>E1919/N1919</f>
        <v>2928.9285714285716</v>
      </c>
      <c r="S1919" t="str">
        <f t="shared" si="176"/>
        <v>technology</v>
      </c>
      <c r="T1919" t="str">
        <f t="shared" si="177"/>
        <v>gadgets</v>
      </c>
      <c r="U1919">
        <f t="shared" si="178"/>
        <v>2017</v>
      </c>
      <c r="V1919">
        <f t="shared" si="179"/>
        <v>1</v>
      </c>
    </row>
    <row r="1920" spans="1:22" ht="28.8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7">
        <f t="shared" si="174"/>
        <v>41828.789942129632</v>
      </c>
      <c r="L1920" s="7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>
        <f>(E1920/D1920)*100</f>
        <v>1.04</v>
      </c>
      <c r="R1920" s="8">
        <f>E1920/N1920</f>
        <v>28.888888888888889</v>
      </c>
      <c r="S1920" t="str">
        <f t="shared" si="176"/>
        <v>technology</v>
      </c>
      <c r="T1920" t="str">
        <f t="shared" si="177"/>
        <v>gadgets</v>
      </c>
      <c r="U1920">
        <f t="shared" si="178"/>
        <v>2014</v>
      </c>
      <c r="V1920">
        <f t="shared" si="179"/>
        <v>7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7">
        <f t="shared" si="174"/>
        <v>42113.875567129624</v>
      </c>
      <c r="L1921" s="7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>
        <f>(E1921/D1921)*100</f>
        <v>47.4</v>
      </c>
      <c r="R1921" s="8">
        <f>E1921/N1921</f>
        <v>29.625</v>
      </c>
      <c r="S1921" t="str">
        <f t="shared" si="176"/>
        <v>technology</v>
      </c>
      <c r="T1921" t="str">
        <f t="shared" si="177"/>
        <v>gadgets</v>
      </c>
      <c r="U1921">
        <f t="shared" si="178"/>
        <v>2015</v>
      </c>
      <c r="V1921">
        <f t="shared" si="179"/>
        <v>4</v>
      </c>
    </row>
    <row r="1922" spans="1:22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7">
        <f t="shared" si="174"/>
        <v>42270.875706018516</v>
      </c>
      <c r="L1922" s="7">
        <f t="shared" si="17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>
        <f>(E1922/D1922)*100</f>
        <v>43.03</v>
      </c>
      <c r="R1922" s="8">
        <f>E1922/N1922</f>
        <v>40.980952380952381</v>
      </c>
      <c r="S1922" t="str">
        <f t="shared" si="176"/>
        <v>technology</v>
      </c>
      <c r="T1922" t="str">
        <f t="shared" si="177"/>
        <v>gadgets</v>
      </c>
      <c r="U1922">
        <f t="shared" si="178"/>
        <v>2015</v>
      </c>
      <c r="V1922">
        <f t="shared" si="179"/>
        <v>9</v>
      </c>
    </row>
    <row r="1923" spans="1:22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7">
        <f t="shared" ref="K1923:K1986" si="180">(((J1923/60)/60/24)+DATE(1970,1,1))</f>
        <v>41074.221562500003</v>
      </c>
      <c r="L1923" s="7">
        <f t="shared" ref="L1923:L1986" si="181">(((I1923/60)/60/24)+DATE(1970,1,1))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>
        <f>(E1923/D1923)*100</f>
        <v>136.80000000000001</v>
      </c>
      <c r="R1923" s="8">
        <f>E1923/N1923</f>
        <v>54</v>
      </c>
      <c r="S1923" t="str">
        <f t="shared" ref="S1923:S1986" si="182">LEFT(P1923,SEARCH("/",P1923,1)-1)</f>
        <v>music</v>
      </c>
      <c r="T1923" t="str">
        <f t="shared" ref="T1923:T1986" si="183">RIGHT(P1923,LEN(P1923) -FIND("/",P1923))</f>
        <v>indie rock</v>
      </c>
      <c r="U1923">
        <f t="shared" ref="U1923:U1986" si="184">YEAR(K1923)</f>
        <v>2012</v>
      </c>
      <c r="V1923">
        <f t="shared" ref="V1923:V1986" si="185">MONTH(K1923)</f>
        <v>6</v>
      </c>
    </row>
    <row r="1924" spans="1:22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7">
        <f t="shared" si="180"/>
        <v>41590.255868055552</v>
      </c>
      <c r="L1924" s="7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>
        <f>(E1924/D1924)*100</f>
        <v>115.55</v>
      </c>
      <c r="R1924" s="8">
        <f>E1924/N1924</f>
        <v>36.109375</v>
      </c>
      <c r="S1924" t="str">
        <f t="shared" si="182"/>
        <v>music</v>
      </c>
      <c r="T1924" t="str">
        <f t="shared" si="183"/>
        <v>indie rock</v>
      </c>
      <c r="U1924">
        <f t="shared" si="184"/>
        <v>2013</v>
      </c>
      <c r="V1924">
        <f t="shared" si="185"/>
        <v>11</v>
      </c>
    </row>
    <row r="1925" spans="1:22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7">
        <f t="shared" si="180"/>
        <v>40772.848749999997</v>
      </c>
      <c r="L1925" s="7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>
        <f>(E1925/D1925)*100</f>
        <v>240.79999999999998</v>
      </c>
      <c r="R1925" s="8">
        <f>E1925/N1925</f>
        <v>23.153846153846153</v>
      </c>
      <c r="S1925" t="str">
        <f t="shared" si="182"/>
        <v>music</v>
      </c>
      <c r="T1925" t="str">
        <f t="shared" si="183"/>
        <v>indie rock</v>
      </c>
      <c r="U1925">
        <f t="shared" si="184"/>
        <v>2011</v>
      </c>
      <c r="V1925">
        <f t="shared" si="185"/>
        <v>8</v>
      </c>
    </row>
    <row r="1926" spans="1:22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7">
        <f t="shared" si="180"/>
        <v>41626.761053240742</v>
      </c>
      <c r="L1926" s="7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>
        <f>(E1926/D1926)*100</f>
        <v>114.39999999999999</v>
      </c>
      <c r="R1926" s="8">
        <f>E1926/N1926</f>
        <v>104</v>
      </c>
      <c r="S1926" t="str">
        <f t="shared" si="182"/>
        <v>music</v>
      </c>
      <c r="T1926" t="str">
        <f t="shared" si="183"/>
        <v>indie rock</v>
      </c>
      <c r="U1926">
        <f t="shared" si="184"/>
        <v>2013</v>
      </c>
      <c r="V1926">
        <f t="shared" si="185"/>
        <v>12</v>
      </c>
    </row>
    <row r="1927" spans="1:22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7">
        <f t="shared" si="180"/>
        <v>41535.90148148148</v>
      </c>
      <c r="L1927" s="7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>
        <f>(E1927/D1927)*100</f>
        <v>110.33333333333333</v>
      </c>
      <c r="R1927" s="8">
        <f>E1927/N1927</f>
        <v>31.826923076923077</v>
      </c>
      <c r="S1927" t="str">
        <f t="shared" si="182"/>
        <v>music</v>
      </c>
      <c r="T1927" t="str">
        <f t="shared" si="183"/>
        <v>indie rock</v>
      </c>
      <c r="U1927">
        <f t="shared" si="184"/>
        <v>2013</v>
      </c>
      <c r="V1927">
        <f t="shared" si="185"/>
        <v>9</v>
      </c>
    </row>
    <row r="1928" spans="1:22" ht="43.2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7">
        <f t="shared" si="180"/>
        <v>40456.954351851848</v>
      </c>
      <c r="L1928" s="7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>
        <f>(E1928/D1928)*100</f>
        <v>195.37933333333334</v>
      </c>
      <c r="R1928" s="8">
        <f>E1928/N1928</f>
        <v>27.3896261682243</v>
      </c>
      <c r="S1928" t="str">
        <f t="shared" si="182"/>
        <v>music</v>
      </c>
      <c r="T1928" t="str">
        <f t="shared" si="183"/>
        <v>indie rock</v>
      </c>
      <c r="U1928">
        <f t="shared" si="184"/>
        <v>2010</v>
      </c>
      <c r="V1928">
        <f t="shared" si="185"/>
        <v>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7">
        <f t="shared" si="180"/>
        <v>40960.861562500002</v>
      </c>
      <c r="L1929" s="7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>
        <f>(E1929/D1929)*100</f>
        <v>103.33333333333334</v>
      </c>
      <c r="R1929" s="8">
        <f>E1929/N1929</f>
        <v>56.363636363636367</v>
      </c>
      <c r="S1929" t="str">
        <f t="shared" si="182"/>
        <v>music</v>
      </c>
      <c r="T1929" t="str">
        <f t="shared" si="183"/>
        <v>indie rock</v>
      </c>
      <c r="U1929">
        <f t="shared" si="184"/>
        <v>2012</v>
      </c>
      <c r="V1929">
        <f t="shared" si="185"/>
        <v>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7">
        <f t="shared" si="180"/>
        <v>41371.648078703707</v>
      </c>
      <c r="L1930" s="7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>
        <f>(E1930/D1930)*100</f>
        <v>103.1372549019608</v>
      </c>
      <c r="R1930" s="8">
        <f>E1930/N1930</f>
        <v>77.352941176470594</v>
      </c>
      <c r="S1930" t="str">
        <f t="shared" si="182"/>
        <v>music</v>
      </c>
      <c r="T1930" t="str">
        <f t="shared" si="183"/>
        <v>indie rock</v>
      </c>
      <c r="U1930">
        <f t="shared" si="184"/>
        <v>2013</v>
      </c>
      <c r="V1930">
        <f t="shared" si="185"/>
        <v>4</v>
      </c>
    </row>
    <row r="1931" spans="1:22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7">
        <f t="shared" si="180"/>
        <v>40687.021597222221</v>
      </c>
      <c r="L1931" s="7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>
        <f>(E1931/D1931)*100</f>
        <v>100.3125</v>
      </c>
      <c r="R1931" s="8">
        <f>E1931/N1931</f>
        <v>42.8</v>
      </c>
      <c r="S1931" t="str">
        <f t="shared" si="182"/>
        <v>music</v>
      </c>
      <c r="T1931" t="str">
        <f t="shared" si="183"/>
        <v>indie rock</v>
      </c>
      <c r="U1931">
        <f t="shared" si="184"/>
        <v>2011</v>
      </c>
      <c r="V1931">
        <f t="shared" si="185"/>
        <v>5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7">
        <f t="shared" si="180"/>
        <v>41402.558819444443</v>
      </c>
      <c r="L1932" s="7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>
        <f>(E1932/D1932)*100</f>
        <v>127</v>
      </c>
      <c r="R1932" s="8">
        <f>E1932/N1932</f>
        <v>48.846153846153847</v>
      </c>
      <c r="S1932" t="str">
        <f t="shared" si="182"/>
        <v>music</v>
      </c>
      <c r="T1932" t="str">
        <f t="shared" si="183"/>
        <v>indie rock</v>
      </c>
      <c r="U1932">
        <f t="shared" si="184"/>
        <v>2013</v>
      </c>
      <c r="V1932">
        <f t="shared" si="185"/>
        <v>5</v>
      </c>
    </row>
    <row r="1933" spans="1:22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7">
        <f t="shared" si="180"/>
        <v>41037.892465277779</v>
      </c>
      <c r="L1933" s="7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>
        <f>(E1933/D1933)*100</f>
        <v>120.601</v>
      </c>
      <c r="R1933" s="8">
        <f>E1933/N1933</f>
        <v>48.240400000000001</v>
      </c>
      <c r="S1933" t="str">
        <f t="shared" si="182"/>
        <v>music</v>
      </c>
      <c r="T1933" t="str">
        <f t="shared" si="183"/>
        <v>indie rock</v>
      </c>
      <c r="U1933">
        <f t="shared" si="184"/>
        <v>2012</v>
      </c>
      <c r="V1933">
        <f t="shared" si="185"/>
        <v>5</v>
      </c>
    </row>
    <row r="1934" spans="1:22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7">
        <f t="shared" si="180"/>
        <v>40911.809872685182</v>
      </c>
      <c r="L1934" s="7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>
        <f>(E1934/D1934)*100</f>
        <v>106.99047619047619</v>
      </c>
      <c r="R1934" s="8">
        <f>E1934/N1934</f>
        <v>70.212500000000006</v>
      </c>
      <c r="S1934" t="str">
        <f t="shared" si="182"/>
        <v>music</v>
      </c>
      <c r="T1934" t="str">
        <f t="shared" si="183"/>
        <v>indie rock</v>
      </c>
      <c r="U1934">
        <f t="shared" si="184"/>
        <v>2012</v>
      </c>
      <c r="V1934">
        <f t="shared" si="185"/>
        <v>1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7">
        <f t="shared" si="180"/>
        <v>41879.130868055552</v>
      </c>
      <c r="L1935" s="7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>
        <f>(E1935/D1935)*100</f>
        <v>172.43333333333334</v>
      </c>
      <c r="R1935" s="8">
        <f>E1935/N1935</f>
        <v>94.054545454545448</v>
      </c>
      <c r="S1935" t="str">
        <f t="shared" si="182"/>
        <v>music</v>
      </c>
      <c r="T1935" t="str">
        <f t="shared" si="183"/>
        <v>indie rock</v>
      </c>
      <c r="U1935">
        <f t="shared" si="184"/>
        <v>2014</v>
      </c>
      <c r="V1935">
        <f t="shared" si="185"/>
        <v>8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7">
        <f t="shared" si="180"/>
        <v>40865.867141203707</v>
      </c>
      <c r="L1936" s="7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>
        <f>(E1936/D1936)*100</f>
        <v>123.61999999999999</v>
      </c>
      <c r="R1936" s="8">
        <f>E1936/N1936</f>
        <v>80.272727272727266</v>
      </c>
      <c r="S1936" t="str">
        <f t="shared" si="182"/>
        <v>music</v>
      </c>
      <c r="T1936" t="str">
        <f t="shared" si="183"/>
        <v>indie rock</v>
      </c>
      <c r="U1936">
        <f t="shared" si="184"/>
        <v>2011</v>
      </c>
      <c r="V1936">
        <f t="shared" si="185"/>
        <v>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7">
        <f t="shared" si="180"/>
        <v>41773.932534722226</v>
      </c>
      <c r="L1937" s="7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>
        <f>(E1937/D1937)*100</f>
        <v>108.4</v>
      </c>
      <c r="R1937" s="8">
        <f>E1937/N1937</f>
        <v>54.2</v>
      </c>
      <c r="S1937" t="str">
        <f t="shared" si="182"/>
        <v>music</v>
      </c>
      <c r="T1937" t="str">
        <f t="shared" si="183"/>
        <v>indie rock</v>
      </c>
      <c r="U1937">
        <f t="shared" si="184"/>
        <v>2014</v>
      </c>
      <c r="V1937">
        <f t="shared" si="185"/>
        <v>5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7">
        <f t="shared" si="180"/>
        <v>40852.889699074076</v>
      </c>
      <c r="L1938" s="7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>
        <f>(E1938/D1938)*100</f>
        <v>116.52013333333333</v>
      </c>
      <c r="R1938" s="8">
        <f>E1938/N1938</f>
        <v>60.26903448275862</v>
      </c>
      <c r="S1938" t="str">
        <f t="shared" si="182"/>
        <v>music</v>
      </c>
      <c r="T1938" t="str">
        <f t="shared" si="183"/>
        <v>indie rock</v>
      </c>
      <c r="U1938">
        <f t="shared" si="184"/>
        <v>2011</v>
      </c>
      <c r="V1938">
        <f t="shared" si="185"/>
        <v>11</v>
      </c>
    </row>
    <row r="1939" spans="1:22" ht="28.8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7">
        <f t="shared" si="180"/>
        <v>41059.118993055556</v>
      </c>
      <c r="L1939" s="7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>
        <f>(E1939/D1939)*100</f>
        <v>187.245</v>
      </c>
      <c r="R1939" s="8">
        <f>E1939/N1939</f>
        <v>38.740344827586206</v>
      </c>
      <c r="S1939" t="str">
        <f t="shared" si="182"/>
        <v>music</v>
      </c>
      <c r="T1939" t="str">
        <f t="shared" si="183"/>
        <v>indie rock</v>
      </c>
      <c r="U1939">
        <f t="shared" si="184"/>
        <v>2012</v>
      </c>
      <c r="V1939">
        <f t="shared" si="185"/>
        <v>5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7">
        <f t="shared" si="180"/>
        <v>41426.259618055556</v>
      </c>
      <c r="L1940" s="7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>
        <f>(E1940/D1940)*100</f>
        <v>115.93333333333334</v>
      </c>
      <c r="R1940" s="8">
        <f>E1940/N1940</f>
        <v>152.54385964912279</v>
      </c>
      <c r="S1940" t="str">
        <f t="shared" si="182"/>
        <v>music</v>
      </c>
      <c r="T1940" t="str">
        <f t="shared" si="183"/>
        <v>indie rock</v>
      </c>
      <c r="U1940">
        <f t="shared" si="184"/>
        <v>2013</v>
      </c>
      <c r="V1940">
        <f t="shared" si="185"/>
        <v>6</v>
      </c>
    </row>
    <row r="1941" spans="1:22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7">
        <f t="shared" si="180"/>
        <v>41313.985046296293</v>
      </c>
      <c r="L1941" s="7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>
        <f>(E1941/D1941)*100</f>
        <v>110.7</v>
      </c>
      <c r="R1941" s="8">
        <f>E1941/N1941</f>
        <v>115.3125</v>
      </c>
      <c r="S1941" t="str">
        <f t="shared" si="182"/>
        <v>music</v>
      </c>
      <c r="T1941" t="str">
        <f t="shared" si="183"/>
        <v>indie rock</v>
      </c>
      <c r="U1941">
        <f t="shared" si="184"/>
        <v>2013</v>
      </c>
      <c r="V1941">
        <f t="shared" si="185"/>
        <v>2</v>
      </c>
    </row>
    <row r="1942" spans="1:22" ht="28.8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7">
        <f t="shared" si="180"/>
        <v>40670.507326388892</v>
      </c>
      <c r="L1942" s="7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>
        <f>(E1942/D1942)*100</f>
        <v>170.92307692307693</v>
      </c>
      <c r="R1942" s="8">
        <f>E1942/N1942</f>
        <v>35.838709677419352</v>
      </c>
      <c r="S1942" t="str">
        <f t="shared" si="182"/>
        <v>music</v>
      </c>
      <c r="T1942" t="str">
        <f t="shared" si="183"/>
        <v>indie rock</v>
      </c>
      <c r="U1942">
        <f t="shared" si="184"/>
        <v>2011</v>
      </c>
      <c r="V1942">
        <f t="shared" si="185"/>
        <v>5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7">
        <f t="shared" si="180"/>
        <v>41744.290868055556</v>
      </c>
      <c r="L1943" s="7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>
        <f>(E1943/D1943)*100</f>
        <v>126.11835600000001</v>
      </c>
      <c r="R1943" s="8">
        <f>E1943/N1943</f>
        <v>64.570118779438872</v>
      </c>
      <c r="S1943" t="str">
        <f t="shared" si="182"/>
        <v>technology</v>
      </c>
      <c r="T1943" t="str">
        <f t="shared" si="183"/>
        <v>hardware</v>
      </c>
      <c r="U1943">
        <f t="shared" si="184"/>
        <v>2014</v>
      </c>
      <c r="V1943">
        <f t="shared" si="185"/>
        <v>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7">
        <f t="shared" si="180"/>
        <v>40638.828009259261</v>
      </c>
      <c r="L1944" s="7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>
        <f>(E1944/D1944)*100</f>
        <v>138.44033333333334</v>
      </c>
      <c r="R1944" s="8">
        <f>E1944/N1944</f>
        <v>87.436000000000007</v>
      </c>
      <c r="S1944" t="str">
        <f t="shared" si="182"/>
        <v>technology</v>
      </c>
      <c r="T1944" t="str">
        <f t="shared" si="183"/>
        <v>hardware</v>
      </c>
      <c r="U1944">
        <f t="shared" si="184"/>
        <v>2011</v>
      </c>
      <c r="V1944">
        <f t="shared" si="185"/>
        <v>4</v>
      </c>
    </row>
    <row r="1945" spans="1:22" ht="28.8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7">
        <f t="shared" si="180"/>
        <v>42548.269861111112</v>
      </c>
      <c r="L1945" s="7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>
        <f>(E1945/D1945)*100</f>
        <v>1705.2499999999998</v>
      </c>
      <c r="R1945" s="8">
        <f>E1945/N1945</f>
        <v>68.815577078288939</v>
      </c>
      <c r="S1945" t="str">
        <f t="shared" si="182"/>
        <v>technology</v>
      </c>
      <c r="T1945" t="str">
        <f t="shared" si="183"/>
        <v>hardware</v>
      </c>
      <c r="U1945">
        <f t="shared" si="184"/>
        <v>2016</v>
      </c>
      <c r="V1945">
        <f t="shared" si="185"/>
        <v>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7">
        <f t="shared" si="180"/>
        <v>41730.584374999999</v>
      </c>
      <c r="L1946" s="7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>
        <f>(E1946/D1946)*100</f>
        <v>788.05550000000005</v>
      </c>
      <c r="R1946" s="8">
        <f>E1946/N1946</f>
        <v>176.200223588597</v>
      </c>
      <c r="S1946" t="str">
        <f t="shared" si="182"/>
        <v>technology</v>
      </c>
      <c r="T1946" t="str">
        <f t="shared" si="183"/>
        <v>hardware</v>
      </c>
      <c r="U1946">
        <f t="shared" si="184"/>
        <v>2014</v>
      </c>
      <c r="V1946">
        <f t="shared" si="185"/>
        <v>4</v>
      </c>
    </row>
    <row r="1947" spans="1:22" ht="28.8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7">
        <f t="shared" si="180"/>
        <v>42157.251828703709</v>
      </c>
      <c r="L1947" s="7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>
        <f>(E1947/D1947)*100</f>
        <v>348.01799999999997</v>
      </c>
      <c r="R1947" s="8">
        <f>E1947/N1947</f>
        <v>511.79117647058825</v>
      </c>
      <c r="S1947" t="str">
        <f t="shared" si="182"/>
        <v>technology</v>
      </c>
      <c r="T1947" t="str">
        <f t="shared" si="183"/>
        <v>hardware</v>
      </c>
      <c r="U1947">
        <f t="shared" si="184"/>
        <v>2015</v>
      </c>
      <c r="V1947">
        <f t="shared" si="185"/>
        <v>6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7">
        <f t="shared" si="180"/>
        <v>41689.150011574071</v>
      </c>
      <c r="L1948" s="7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>
        <f>(E1948/D1948)*100</f>
        <v>149.74666666666667</v>
      </c>
      <c r="R1948" s="8">
        <f>E1948/N1948</f>
        <v>160.44285714285715</v>
      </c>
      <c r="S1948" t="str">
        <f t="shared" si="182"/>
        <v>technology</v>
      </c>
      <c r="T1948" t="str">
        <f t="shared" si="183"/>
        <v>hardware</v>
      </c>
      <c r="U1948">
        <f t="shared" si="184"/>
        <v>2014</v>
      </c>
      <c r="V1948">
        <f t="shared" si="185"/>
        <v>2</v>
      </c>
    </row>
    <row r="1949" spans="1:22" ht="43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7">
        <f t="shared" si="180"/>
        <v>40102.918055555558</v>
      </c>
      <c r="L1949" s="7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>
        <f>(E1949/D1949)*100</f>
        <v>100.63375000000001</v>
      </c>
      <c r="R1949" s="8">
        <f>E1949/N1949</f>
        <v>35.003043478260871</v>
      </c>
      <c r="S1949" t="str">
        <f t="shared" si="182"/>
        <v>technology</v>
      </c>
      <c r="T1949" t="str">
        <f t="shared" si="183"/>
        <v>hardware</v>
      </c>
      <c r="U1949">
        <f t="shared" si="184"/>
        <v>2009</v>
      </c>
      <c r="V1949">
        <f t="shared" si="185"/>
        <v>10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7">
        <f t="shared" si="180"/>
        <v>42473.604270833333</v>
      </c>
      <c r="L1950" s="7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>
        <f>(E1950/D1950)*100</f>
        <v>800.21100000000001</v>
      </c>
      <c r="R1950" s="8">
        <f>E1950/N1950</f>
        <v>188.50671378091872</v>
      </c>
      <c r="S1950" t="str">
        <f t="shared" si="182"/>
        <v>technology</v>
      </c>
      <c r="T1950" t="str">
        <f t="shared" si="183"/>
        <v>hardware</v>
      </c>
      <c r="U1950">
        <f t="shared" si="184"/>
        <v>2016</v>
      </c>
      <c r="V1950">
        <f t="shared" si="185"/>
        <v>4</v>
      </c>
    </row>
    <row r="1951" spans="1:22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7">
        <f t="shared" si="180"/>
        <v>41800.423043981478</v>
      </c>
      <c r="L1951" s="7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>
        <f>(E1951/D1951)*100</f>
        <v>106.00260000000002</v>
      </c>
      <c r="R1951" s="8">
        <f>E1951/N1951</f>
        <v>56.204984093319197</v>
      </c>
      <c r="S1951" t="str">
        <f t="shared" si="182"/>
        <v>technology</v>
      </c>
      <c r="T1951" t="str">
        <f t="shared" si="183"/>
        <v>hardware</v>
      </c>
      <c r="U1951">
        <f t="shared" si="184"/>
        <v>2014</v>
      </c>
      <c r="V1951">
        <f t="shared" si="185"/>
        <v>6</v>
      </c>
    </row>
    <row r="1952" spans="1:22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7">
        <f t="shared" si="180"/>
        <v>40624.181400462963</v>
      </c>
      <c r="L1952" s="7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>
        <f>(E1952/D1952)*100</f>
        <v>200.51866666666669</v>
      </c>
      <c r="R1952" s="8">
        <f>E1952/N1952</f>
        <v>51.3054157782516</v>
      </c>
      <c r="S1952" t="str">
        <f t="shared" si="182"/>
        <v>technology</v>
      </c>
      <c r="T1952" t="str">
        <f t="shared" si="183"/>
        <v>hardware</v>
      </c>
      <c r="U1952">
        <f t="shared" si="184"/>
        <v>2011</v>
      </c>
      <c r="V1952">
        <f t="shared" si="185"/>
        <v>3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7">
        <f t="shared" si="180"/>
        <v>42651.420567129629</v>
      </c>
      <c r="L1953" s="7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>
        <f>(E1953/D1953)*100</f>
        <v>212.44399999999999</v>
      </c>
      <c r="R1953" s="8">
        <f>E1953/N1953</f>
        <v>127.36450839328538</v>
      </c>
      <c r="S1953" t="str">
        <f t="shared" si="182"/>
        <v>technology</v>
      </c>
      <c r="T1953" t="str">
        <f t="shared" si="183"/>
        <v>hardware</v>
      </c>
      <c r="U1953">
        <f t="shared" si="184"/>
        <v>2016</v>
      </c>
      <c r="V1953">
        <f t="shared" si="185"/>
        <v>10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7">
        <f t="shared" si="180"/>
        <v>41526.60665509259</v>
      </c>
      <c r="L1954" s="7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>
        <f>(E1954/D1954)*100</f>
        <v>198.47237142857145</v>
      </c>
      <c r="R1954" s="8">
        <f>E1954/N1954</f>
        <v>101.85532258064516</v>
      </c>
      <c r="S1954" t="str">
        <f t="shared" si="182"/>
        <v>technology</v>
      </c>
      <c r="T1954" t="str">
        <f t="shared" si="183"/>
        <v>hardware</v>
      </c>
      <c r="U1954">
        <f t="shared" si="184"/>
        <v>2013</v>
      </c>
      <c r="V1954">
        <f t="shared" si="185"/>
        <v>9</v>
      </c>
    </row>
    <row r="1955" spans="1:22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7">
        <f t="shared" si="180"/>
        <v>40941.199826388889</v>
      </c>
      <c r="L1955" s="7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>
        <f>(E1955/D1955)*100</f>
        <v>225.94666666666666</v>
      </c>
      <c r="R1955" s="8">
        <f>E1955/N1955</f>
        <v>230.55782312925169</v>
      </c>
      <c r="S1955" t="str">
        <f t="shared" si="182"/>
        <v>technology</v>
      </c>
      <c r="T1955" t="str">
        <f t="shared" si="183"/>
        <v>hardware</v>
      </c>
      <c r="U1955">
        <f t="shared" si="184"/>
        <v>2012</v>
      </c>
      <c r="V1955">
        <f t="shared" si="185"/>
        <v>2</v>
      </c>
    </row>
    <row r="1956" spans="1:22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7">
        <f t="shared" si="180"/>
        <v>42394.580740740741</v>
      </c>
      <c r="L1956" s="7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>
        <f>(E1956/D1956)*100</f>
        <v>698.94800000000009</v>
      </c>
      <c r="R1956" s="8">
        <f>E1956/N1956</f>
        <v>842.10602409638557</v>
      </c>
      <c r="S1956" t="str">
        <f t="shared" si="182"/>
        <v>technology</v>
      </c>
      <c r="T1956" t="str">
        <f t="shared" si="183"/>
        <v>hardware</v>
      </c>
      <c r="U1956">
        <f t="shared" si="184"/>
        <v>2016</v>
      </c>
      <c r="V1956">
        <f t="shared" si="185"/>
        <v>1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7">
        <f t="shared" si="180"/>
        <v>41020.271770833337</v>
      </c>
      <c r="L1957" s="7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>
        <f>(E1957/D1957)*100</f>
        <v>398.59528571428569</v>
      </c>
      <c r="R1957" s="8">
        <f>E1957/N1957</f>
        <v>577.27593103448271</v>
      </c>
      <c r="S1957" t="str">
        <f t="shared" si="182"/>
        <v>technology</v>
      </c>
      <c r="T1957" t="str">
        <f t="shared" si="183"/>
        <v>hardware</v>
      </c>
      <c r="U1957">
        <f t="shared" si="184"/>
        <v>2012</v>
      </c>
      <c r="V1957">
        <f t="shared" si="185"/>
        <v>4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7">
        <f t="shared" si="180"/>
        <v>42067.923668981486</v>
      </c>
      <c r="L1958" s="7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>
        <f>(E1958/D1958)*100</f>
        <v>294.0333333333333</v>
      </c>
      <c r="R1958" s="8">
        <f>E1958/N1958</f>
        <v>483.34246575342468</v>
      </c>
      <c r="S1958" t="str">
        <f t="shared" si="182"/>
        <v>technology</v>
      </c>
      <c r="T1958" t="str">
        <f t="shared" si="183"/>
        <v>hardware</v>
      </c>
      <c r="U1958">
        <f t="shared" si="184"/>
        <v>2015</v>
      </c>
      <c r="V1958">
        <f t="shared" si="185"/>
        <v>3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7">
        <f t="shared" si="180"/>
        <v>41179.098530092589</v>
      </c>
      <c r="L1959" s="7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>
        <f>(E1959/D1959)*100</f>
        <v>167.50470000000001</v>
      </c>
      <c r="R1959" s="8">
        <f>E1959/N1959</f>
        <v>76.138500000000008</v>
      </c>
      <c r="S1959" t="str">
        <f t="shared" si="182"/>
        <v>technology</v>
      </c>
      <c r="T1959" t="str">
        <f t="shared" si="183"/>
        <v>hardware</v>
      </c>
      <c r="U1959">
        <f t="shared" si="184"/>
        <v>2012</v>
      </c>
      <c r="V1959">
        <f t="shared" si="185"/>
        <v>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7">
        <f t="shared" si="180"/>
        <v>41326.987974537034</v>
      </c>
      <c r="L1960" s="7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>
        <f>(E1960/D1960)*100</f>
        <v>1435.5717142857143</v>
      </c>
      <c r="R1960" s="8">
        <f>E1960/N1960</f>
        <v>74.107684365781708</v>
      </c>
      <c r="S1960" t="str">
        <f t="shared" si="182"/>
        <v>technology</v>
      </c>
      <c r="T1960" t="str">
        <f t="shared" si="183"/>
        <v>hardware</v>
      </c>
      <c r="U1960">
        <f t="shared" si="184"/>
        <v>2013</v>
      </c>
      <c r="V1960">
        <f t="shared" si="185"/>
        <v>2</v>
      </c>
    </row>
    <row r="1961" spans="1:22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7">
        <f t="shared" si="180"/>
        <v>41871.845601851855</v>
      </c>
      <c r="L1961" s="7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>
        <f>(E1961/D1961)*100</f>
        <v>156.73439999999999</v>
      </c>
      <c r="R1961" s="8">
        <f>E1961/N1961</f>
        <v>36.965660377358489</v>
      </c>
      <c r="S1961" t="str">
        <f t="shared" si="182"/>
        <v>technology</v>
      </c>
      <c r="T1961" t="str">
        <f t="shared" si="183"/>
        <v>hardware</v>
      </c>
      <c r="U1961">
        <f t="shared" si="184"/>
        <v>2014</v>
      </c>
      <c r="V1961">
        <f t="shared" si="185"/>
        <v>8</v>
      </c>
    </row>
    <row r="1962" spans="1:22" ht="28.8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7">
        <f t="shared" si="180"/>
        <v>41964.362743055557</v>
      </c>
      <c r="L1962" s="7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>
        <f>(E1962/D1962)*100</f>
        <v>117.90285714285716</v>
      </c>
      <c r="R1962" s="8">
        <f>E1962/N1962</f>
        <v>2500.969696969697</v>
      </c>
      <c r="S1962" t="str">
        <f t="shared" si="182"/>
        <v>technology</v>
      </c>
      <c r="T1962" t="str">
        <f t="shared" si="183"/>
        <v>hardware</v>
      </c>
      <c r="U1962">
        <f t="shared" si="184"/>
        <v>2014</v>
      </c>
      <c r="V1962">
        <f t="shared" si="185"/>
        <v>11</v>
      </c>
    </row>
    <row r="1963" spans="1:22" ht="28.8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7">
        <f t="shared" si="180"/>
        <v>41148.194641203707</v>
      </c>
      <c r="L1963" s="7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>
        <f>(E1963/D1963)*100</f>
        <v>1105.3811999999998</v>
      </c>
      <c r="R1963" s="8">
        <f>E1963/N1963</f>
        <v>67.690214329454989</v>
      </c>
      <c r="S1963" t="str">
        <f t="shared" si="182"/>
        <v>technology</v>
      </c>
      <c r="T1963" t="str">
        <f t="shared" si="183"/>
        <v>hardware</v>
      </c>
      <c r="U1963">
        <f t="shared" si="184"/>
        <v>2012</v>
      </c>
      <c r="V1963">
        <f t="shared" si="185"/>
        <v>8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7">
        <f t="shared" si="180"/>
        <v>41742.780509259261</v>
      </c>
      <c r="L1964" s="7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>
        <f>(E1964/D1964)*100</f>
        <v>192.92499999999998</v>
      </c>
      <c r="R1964" s="8">
        <f>E1964/N1964</f>
        <v>63.04738562091503</v>
      </c>
      <c r="S1964" t="str">
        <f t="shared" si="182"/>
        <v>technology</v>
      </c>
      <c r="T1964" t="str">
        <f t="shared" si="183"/>
        <v>hardware</v>
      </c>
      <c r="U1964">
        <f t="shared" si="184"/>
        <v>2014</v>
      </c>
      <c r="V1964">
        <f t="shared" si="185"/>
        <v>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7">
        <f t="shared" si="180"/>
        <v>41863.429791666669</v>
      </c>
      <c r="L1965" s="7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>
        <f>(E1965/D1965)*100</f>
        <v>126.8842105263158</v>
      </c>
      <c r="R1965" s="8">
        <f>E1965/N1965</f>
        <v>117.6</v>
      </c>
      <c r="S1965" t="str">
        <f t="shared" si="182"/>
        <v>technology</v>
      </c>
      <c r="T1965" t="str">
        <f t="shared" si="183"/>
        <v>hardware</v>
      </c>
      <c r="U1965">
        <f t="shared" si="184"/>
        <v>2014</v>
      </c>
      <c r="V1965">
        <f t="shared" si="185"/>
        <v>8</v>
      </c>
    </row>
    <row r="1966" spans="1:22" ht="28.8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7">
        <f t="shared" si="180"/>
        <v>42452.272824074069</v>
      </c>
      <c r="L1966" s="7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>
        <f>(E1966/D1966)*100</f>
        <v>259.57748878923763</v>
      </c>
      <c r="R1966" s="8">
        <f>E1966/N1966</f>
        <v>180.75185011709601</v>
      </c>
      <c r="S1966" t="str">
        <f t="shared" si="182"/>
        <v>technology</v>
      </c>
      <c r="T1966" t="str">
        <f t="shared" si="183"/>
        <v>hardware</v>
      </c>
      <c r="U1966">
        <f t="shared" si="184"/>
        <v>2016</v>
      </c>
      <c r="V1966">
        <f t="shared" si="185"/>
        <v>3</v>
      </c>
    </row>
    <row r="1967" spans="1:22" ht="28.8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7">
        <f t="shared" si="180"/>
        <v>40898.089236111111</v>
      </c>
      <c r="L1967" s="7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>
        <f>(E1967/D1967)*100</f>
        <v>262.27999999999997</v>
      </c>
      <c r="R1967" s="8">
        <f>E1967/N1967</f>
        <v>127.32038834951456</v>
      </c>
      <c r="S1967" t="str">
        <f t="shared" si="182"/>
        <v>technology</v>
      </c>
      <c r="T1967" t="str">
        <f t="shared" si="183"/>
        <v>hardware</v>
      </c>
      <c r="U1967">
        <f t="shared" si="184"/>
        <v>2011</v>
      </c>
      <c r="V1967">
        <f t="shared" si="185"/>
        <v>12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7">
        <f t="shared" si="180"/>
        <v>41835.540486111109</v>
      </c>
      <c r="L1968" s="7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>
        <f>(E1968/D1968)*100</f>
        <v>206.74309000000002</v>
      </c>
      <c r="R1968" s="8">
        <f>E1968/N1968</f>
        <v>136.6444745538665</v>
      </c>
      <c r="S1968" t="str">
        <f t="shared" si="182"/>
        <v>technology</v>
      </c>
      <c r="T1968" t="str">
        <f t="shared" si="183"/>
        <v>hardware</v>
      </c>
      <c r="U1968">
        <f t="shared" si="184"/>
        <v>2014</v>
      </c>
      <c r="V1968">
        <f t="shared" si="185"/>
        <v>7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7">
        <f t="shared" si="180"/>
        <v>41730.663530092592</v>
      </c>
      <c r="L1969" s="7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>
        <f>(E1969/D1969)*100</f>
        <v>370.13</v>
      </c>
      <c r="R1969" s="8">
        <f>E1969/N1969</f>
        <v>182.78024691358024</v>
      </c>
      <c r="S1969" t="str">
        <f t="shared" si="182"/>
        <v>technology</v>
      </c>
      <c r="T1969" t="str">
        <f t="shared" si="183"/>
        <v>hardware</v>
      </c>
      <c r="U1969">
        <f t="shared" si="184"/>
        <v>2014</v>
      </c>
      <c r="V1969">
        <f t="shared" si="185"/>
        <v>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7">
        <f t="shared" si="180"/>
        <v>42676.586979166663</v>
      </c>
      <c r="L1970" s="7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>
        <f>(E1970/D1970)*100</f>
        <v>284.96600000000001</v>
      </c>
      <c r="R1970" s="8">
        <f>E1970/N1970</f>
        <v>279.37843137254902</v>
      </c>
      <c r="S1970" t="str">
        <f t="shared" si="182"/>
        <v>technology</v>
      </c>
      <c r="T1970" t="str">
        <f t="shared" si="183"/>
        <v>hardware</v>
      </c>
      <c r="U1970">
        <f t="shared" si="184"/>
        <v>2016</v>
      </c>
      <c r="V1970">
        <f t="shared" si="185"/>
        <v>11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7">
        <f t="shared" si="180"/>
        <v>42557.792453703703</v>
      </c>
      <c r="L1971" s="7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>
        <f>(E1971/D1971)*100</f>
        <v>579.08000000000004</v>
      </c>
      <c r="R1971" s="8">
        <f>E1971/N1971</f>
        <v>61.375728669846318</v>
      </c>
      <c r="S1971" t="str">
        <f t="shared" si="182"/>
        <v>technology</v>
      </c>
      <c r="T1971" t="str">
        <f t="shared" si="183"/>
        <v>hardware</v>
      </c>
      <c r="U1971">
        <f t="shared" si="184"/>
        <v>2016</v>
      </c>
      <c r="V1971">
        <f t="shared" si="185"/>
        <v>7</v>
      </c>
    </row>
    <row r="1972" spans="1:22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7">
        <f t="shared" si="180"/>
        <v>41324.193298611113</v>
      </c>
      <c r="L1972" s="7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>
        <f>(E1972/D1972)*100</f>
        <v>1131.8</v>
      </c>
      <c r="R1972" s="8">
        <f>E1972/N1972</f>
        <v>80.727532097004286</v>
      </c>
      <c r="S1972" t="str">
        <f t="shared" si="182"/>
        <v>technology</v>
      </c>
      <c r="T1972" t="str">
        <f t="shared" si="183"/>
        <v>hardware</v>
      </c>
      <c r="U1972">
        <f t="shared" si="184"/>
        <v>2013</v>
      </c>
      <c r="V1972">
        <f t="shared" si="185"/>
        <v>2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7">
        <f t="shared" si="180"/>
        <v>41561.500706018516</v>
      </c>
      <c r="L1973" s="7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>
        <f>(E1973/D1973)*100</f>
        <v>263.02771750000005</v>
      </c>
      <c r="R1973" s="8">
        <f>E1973/N1973</f>
        <v>272.35590732591254</v>
      </c>
      <c r="S1973" t="str">
        <f t="shared" si="182"/>
        <v>technology</v>
      </c>
      <c r="T1973" t="str">
        <f t="shared" si="183"/>
        <v>hardware</v>
      </c>
      <c r="U1973">
        <f t="shared" si="184"/>
        <v>2013</v>
      </c>
      <c r="V1973">
        <f t="shared" si="185"/>
        <v>10</v>
      </c>
    </row>
    <row r="1974" spans="1:22" ht="28.8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7">
        <f t="shared" si="180"/>
        <v>41201.012083333335</v>
      </c>
      <c r="L1974" s="7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>
        <f>(E1974/D1974)*100</f>
        <v>674.48</v>
      </c>
      <c r="R1974" s="8">
        <f>E1974/N1974</f>
        <v>70.848739495798313</v>
      </c>
      <c r="S1974" t="str">
        <f t="shared" si="182"/>
        <v>technology</v>
      </c>
      <c r="T1974" t="str">
        <f t="shared" si="183"/>
        <v>hardware</v>
      </c>
      <c r="U1974">
        <f t="shared" si="184"/>
        <v>2012</v>
      </c>
      <c r="V1974">
        <f t="shared" si="185"/>
        <v>10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7">
        <f t="shared" si="180"/>
        <v>42549.722962962958</v>
      </c>
      <c r="L1975" s="7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>
        <f>(E1975/D1975)*100</f>
        <v>256.83081313131316</v>
      </c>
      <c r="R1975" s="8">
        <f>E1975/N1975</f>
        <v>247.94003412969283</v>
      </c>
      <c r="S1975" t="str">
        <f t="shared" si="182"/>
        <v>technology</v>
      </c>
      <c r="T1975" t="str">
        <f t="shared" si="183"/>
        <v>hardware</v>
      </c>
      <c r="U1975">
        <f t="shared" si="184"/>
        <v>2016</v>
      </c>
      <c r="V1975">
        <f t="shared" si="185"/>
        <v>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7">
        <f t="shared" si="180"/>
        <v>41445.334131944444</v>
      </c>
      <c r="L1976" s="7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>
        <f>(E1976/D1976)*100</f>
        <v>375.49599999999998</v>
      </c>
      <c r="R1976" s="8">
        <f>E1976/N1976</f>
        <v>186.81393034825871</v>
      </c>
      <c r="S1976" t="str">
        <f t="shared" si="182"/>
        <v>technology</v>
      </c>
      <c r="T1976" t="str">
        <f t="shared" si="183"/>
        <v>hardware</v>
      </c>
      <c r="U1976">
        <f t="shared" si="184"/>
        <v>2013</v>
      </c>
      <c r="V1976">
        <f t="shared" si="185"/>
        <v>6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7">
        <f t="shared" si="180"/>
        <v>41313.755219907405</v>
      </c>
      <c r="L1977" s="7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>
        <f>(E1977/D1977)*100</f>
        <v>208.70837499999996</v>
      </c>
      <c r="R1977" s="8">
        <f>E1977/N1977</f>
        <v>131.98948616600788</v>
      </c>
      <c r="S1977" t="str">
        <f t="shared" si="182"/>
        <v>technology</v>
      </c>
      <c r="T1977" t="str">
        <f t="shared" si="183"/>
        <v>hardware</v>
      </c>
      <c r="U1977">
        <f t="shared" si="184"/>
        <v>2013</v>
      </c>
      <c r="V1977">
        <f t="shared" si="185"/>
        <v>2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7">
        <f t="shared" si="180"/>
        <v>41438.899594907409</v>
      </c>
      <c r="L1978" s="7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>
        <f>(E1978/D1978)*100</f>
        <v>346.6</v>
      </c>
      <c r="R1978" s="8">
        <f>E1978/N1978</f>
        <v>29.310782241014799</v>
      </c>
      <c r="S1978" t="str">
        <f t="shared" si="182"/>
        <v>technology</v>
      </c>
      <c r="T1978" t="str">
        <f t="shared" si="183"/>
        <v>hardware</v>
      </c>
      <c r="U1978">
        <f t="shared" si="184"/>
        <v>2013</v>
      </c>
      <c r="V1978">
        <f t="shared" si="185"/>
        <v>6</v>
      </c>
    </row>
    <row r="1979" spans="1:22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7">
        <f t="shared" si="180"/>
        <v>42311.216898148152</v>
      </c>
      <c r="L1979" s="7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>
        <f>(E1979/D1979)*100</f>
        <v>402.33</v>
      </c>
      <c r="R1979" s="8">
        <f>E1979/N1979</f>
        <v>245.02436053593178</v>
      </c>
      <c r="S1979" t="str">
        <f t="shared" si="182"/>
        <v>technology</v>
      </c>
      <c r="T1979" t="str">
        <f t="shared" si="183"/>
        <v>hardware</v>
      </c>
      <c r="U1979">
        <f t="shared" si="184"/>
        <v>2015</v>
      </c>
      <c r="V1979">
        <f t="shared" si="185"/>
        <v>11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7">
        <f t="shared" si="180"/>
        <v>41039.225601851853</v>
      </c>
      <c r="L1980" s="7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>
        <f>(E1980/D1980)*100</f>
        <v>1026.8451399999999</v>
      </c>
      <c r="R1980" s="8">
        <f>E1980/N1980</f>
        <v>1323.2540463917526</v>
      </c>
      <c r="S1980" t="str">
        <f t="shared" si="182"/>
        <v>technology</v>
      </c>
      <c r="T1980" t="str">
        <f t="shared" si="183"/>
        <v>hardware</v>
      </c>
      <c r="U1980">
        <f t="shared" si="184"/>
        <v>2012</v>
      </c>
      <c r="V1980">
        <f t="shared" si="185"/>
        <v>5</v>
      </c>
    </row>
    <row r="1981" spans="1:22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7">
        <f t="shared" si="180"/>
        <v>42290.460023148145</v>
      </c>
      <c r="L1981" s="7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>
        <f>(E1981/D1981)*100</f>
        <v>114.901155</v>
      </c>
      <c r="R1981" s="8">
        <f>E1981/N1981</f>
        <v>282.65966789667897</v>
      </c>
      <c r="S1981" t="str">
        <f t="shared" si="182"/>
        <v>technology</v>
      </c>
      <c r="T1981" t="str">
        <f t="shared" si="183"/>
        <v>hardware</v>
      </c>
      <c r="U1981">
        <f t="shared" si="184"/>
        <v>2015</v>
      </c>
      <c r="V1981">
        <f t="shared" si="185"/>
        <v>10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7">
        <f t="shared" si="180"/>
        <v>42423.542384259257</v>
      </c>
      <c r="L1982" s="7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>
        <f>(E1982/D1982)*100</f>
        <v>354.82402000000002</v>
      </c>
      <c r="R1982" s="8">
        <f>E1982/N1982</f>
        <v>91.214401028277635</v>
      </c>
      <c r="S1982" t="str">
        <f t="shared" si="182"/>
        <v>technology</v>
      </c>
      <c r="T1982" t="str">
        <f t="shared" si="183"/>
        <v>hardware</v>
      </c>
      <c r="U1982">
        <f t="shared" si="184"/>
        <v>2016</v>
      </c>
      <c r="V1982">
        <f t="shared" si="185"/>
        <v>2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7">
        <f t="shared" si="180"/>
        <v>41799.725289351853</v>
      </c>
      <c r="L1983" s="7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>
        <f>(E1983/D1983)*100</f>
        <v>5.08</v>
      </c>
      <c r="R1983" s="8">
        <f>E1983/N1983</f>
        <v>31.75</v>
      </c>
      <c r="S1983" t="str">
        <f t="shared" si="182"/>
        <v>photography</v>
      </c>
      <c r="T1983" t="str">
        <f t="shared" si="183"/>
        <v>people</v>
      </c>
      <c r="U1983">
        <f t="shared" si="184"/>
        <v>2014</v>
      </c>
      <c r="V1983">
        <f t="shared" si="185"/>
        <v>6</v>
      </c>
    </row>
    <row r="1984" spans="1:22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7">
        <f t="shared" si="180"/>
        <v>42678.586655092593</v>
      </c>
      <c r="L1984" s="7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>
        <f>(E1984/D1984)*100</f>
        <v>0</v>
      </c>
      <c r="R1984" s="8" t="e">
        <f>E1984/N1984</f>
        <v>#DIV/0!</v>
      </c>
      <c r="S1984" t="str">
        <f t="shared" si="182"/>
        <v>photography</v>
      </c>
      <c r="T1984" t="str">
        <f t="shared" si="183"/>
        <v>people</v>
      </c>
      <c r="U1984">
        <f t="shared" si="184"/>
        <v>2016</v>
      </c>
      <c r="V1984">
        <f t="shared" si="185"/>
        <v>11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7">
        <f t="shared" si="180"/>
        <v>42593.011782407411</v>
      </c>
      <c r="L1985" s="7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>
        <f>(E1985/D1985)*100</f>
        <v>4.3</v>
      </c>
      <c r="R1985" s="8">
        <f>E1985/N1985</f>
        <v>88.6875</v>
      </c>
      <c r="S1985" t="str">
        <f t="shared" si="182"/>
        <v>photography</v>
      </c>
      <c r="T1985" t="str">
        <f t="shared" si="183"/>
        <v>people</v>
      </c>
      <c r="U1985">
        <f t="shared" si="184"/>
        <v>2016</v>
      </c>
      <c r="V1985">
        <f t="shared" si="185"/>
        <v>8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7">
        <f t="shared" si="180"/>
        <v>41913.790289351848</v>
      </c>
      <c r="L1986" s="7">
        <f t="shared" si="18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>
        <f>(E1986/D1986)*100</f>
        <v>21.146666666666665</v>
      </c>
      <c r="R1986" s="8">
        <f>E1986/N1986</f>
        <v>453.14285714285717</v>
      </c>
      <c r="S1986" t="str">
        <f t="shared" si="182"/>
        <v>photography</v>
      </c>
      <c r="T1986" t="str">
        <f t="shared" si="183"/>
        <v>people</v>
      </c>
      <c r="U1986">
        <f t="shared" si="184"/>
        <v>2014</v>
      </c>
      <c r="V1986">
        <f t="shared" si="185"/>
        <v>10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7">
        <f t="shared" ref="K1987:K2050" si="186">(((J1987/60)/60/24)+DATE(1970,1,1))</f>
        <v>42555.698738425926</v>
      </c>
      <c r="L1987" s="7">
        <f t="shared" ref="L1987:L2050" si="187">(((I1987/60)/60/24)+DATE(1970,1,1))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>
        <f>(E1987/D1987)*100</f>
        <v>3.1875</v>
      </c>
      <c r="R1987" s="8">
        <f>E1987/N1987</f>
        <v>12.75</v>
      </c>
      <c r="S1987" t="str">
        <f t="shared" ref="S1987:S2050" si="188">LEFT(P1987,SEARCH("/",P1987,1)-1)</f>
        <v>photography</v>
      </c>
      <c r="T1987" t="str">
        <f t="shared" ref="T1987:T2050" si="189">RIGHT(P1987,LEN(P1987) -FIND("/",P1987))</f>
        <v>people</v>
      </c>
      <c r="U1987">
        <f t="shared" ref="U1987:U2050" si="190">YEAR(K1987)</f>
        <v>2016</v>
      </c>
      <c r="V1987">
        <f t="shared" ref="V1987:V2050" si="191">MONTH(K1987)</f>
        <v>7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7">
        <f t="shared" si="186"/>
        <v>42413.433831018512</v>
      </c>
      <c r="L1988" s="7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>
        <f>(E1988/D1988)*100</f>
        <v>0.05</v>
      </c>
      <c r="R1988" s="8">
        <f>E1988/N1988</f>
        <v>1</v>
      </c>
      <c r="S1988" t="str">
        <f t="shared" si="188"/>
        <v>photography</v>
      </c>
      <c r="T1988" t="str">
        <f t="shared" si="189"/>
        <v>people</v>
      </c>
      <c r="U1988">
        <f t="shared" si="190"/>
        <v>2016</v>
      </c>
      <c r="V1988">
        <f t="shared" si="191"/>
        <v>2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7">
        <f t="shared" si="186"/>
        <v>42034.639768518522</v>
      </c>
      <c r="L1989" s="7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>
        <f>(E1989/D1989)*100</f>
        <v>42.472727272727276</v>
      </c>
      <c r="R1989" s="8">
        <f>E1989/N1989</f>
        <v>83.428571428571431</v>
      </c>
      <c r="S1989" t="str">
        <f t="shared" si="188"/>
        <v>photography</v>
      </c>
      <c r="T1989" t="str">
        <f t="shared" si="189"/>
        <v>people</v>
      </c>
      <c r="U1989">
        <f t="shared" si="190"/>
        <v>2015</v>
      </c>
      <c r="V1989">
        <f t="shared" si="191"/>
        <v>1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7">
        <f t="shared" si="186"/>
        <v>42206.763217592597</v>
      </c>
      <c r="L1990" s="7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>
        <f>(E1990/D1990)*100</f>
        <v>0.41666666666666669</v>
      </c>
      <c r="R1990" s="8">
        <f>E1990/N1990</f>
        <v>25</v>
      </c>
      <c r="S1990" t="str">
        <f t="shared" si="188"/>
        <v>photography</v>
      </c>
      <c r="T1990" t="str">
        <f t="shared" si="189"/>
        <v>people</v>
      </c>
      <c r="U1990">
        <f t="shared" si="190"/>
        <v>2015</v>
      </c>
      <c r="V1990">
        <f t="shared" si="191"/>
        <v>7</v>
      </c>
    </row>
    <row r="1991" spans="1:22" ht="28.8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7">
        <f t="shared" si="186"/>
        <v>42685.680648148147</v>
      </c>
      <c r="L1991" s="7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>
        <f>(E1991/D1991)*100</f>
        <v>1</v>
      </c>
      <c r="R1991" s="8">
        <f>E1991/N1991</f>
        <v>50</v>
      </c>
      <c r="S1991" t="str">
        <f t="shared" si="188"/>
        <v>photography</v>
      </c>
      <c r="T1991" t="str">
        <f t="shared" si="189"/>
        <v>people</v>
      </c>
      <c r="U1991">
        <f t="shared" si="190"/>
        <v>2016</v>
      </c>
      <c r="V1991">
        <f t="shared" si="191"/>
        <v>11</v>
      </c>
    </row>
    <row r="1992" spans="1:22" ht="28.8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7">
        <f t="shared" si="186"/>
        <v>42398.195972222224</v>
      </c>
      <c r="L1992" s="7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>
        <f>(E1992/D1992)*100</f>
        <v>16.966666666666665</v>
      </c>
      <c r="R1992" s="8">
        <f>E1992/N1992</f>
        <v>101.8</v>
      </c>
      <c r="S1992" t="str">
        <f t="shared" si="188"/>
        <v>photography</v>
      </c>
      <c r="T1992" t="str">
        <f t="shared" si="189"/>
        <v>people</v>
      </c>
      <c r="U1992">
        <f t="shared" si="190"/>
        <v>2016</v>
      </c>
      <c r="V1992">
        <f t="shared" si="191"/>
        <v>1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7">
        <f t="shared" si="186"/>
        <v>42167.89335648148</v>
      </c>
      <c r="L1993" s="7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>
        <f>(E1993/D1993)*100</f>
        <v>7.0000000000000009</v>
      </c>
      <c r="R1993" s="8">
        <f>E1993/N1993</f>
        <v>46.666666666666664</v>
      </c>
      <c r="S1993" t="str">
        <f t="shared" si="188"/>
        <v>photography</v>
      </c>
      <c r="T1993" t="str">
        <f t="shared" si="189"/>
        <v>people</v>
      </c>
      <c r="U1993">
        <f t="shared" si="190"/>
        <v>2015</v>
      </c>
      <c r="V1993">
        <f t="shared" si="191"/>
        <v>6</v>
      </c>
    </row>
    <row r="1994" spans="1:22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7">
        <f t="shared" si="186"/>
        <v>42023.143414351856</v>
      </c>
      <c r="L1994" s="7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>
        <f>(E1994/D1994)*100</f>
        <v>0.13333333333333333</v>
      </c>
      <c r="R1994" s="8">
        <f>E1994/N1994</f>
        <v>1</v>
      </c>
      <c r="S1994" t="str">
        <f t="shared" si="188"/>
        <v>photography</v>
      </c>
      <c r="T1994" t="str">
        <f t="shared" si="189"/>
        <v>people</v>
      </c>
      <c r="U1994">
        <f t="shared" si="190"/>
        <v>2015</v>
      </c>
      <c r="V1994">
        <f t="shared" si="191"/>
        <v>1</v>
      </c>
    </row>
    <row r="1995" spans="1:22" ht="28.8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7">
        <f t="shared" si="186"/>
        <v>42329.58839120371</v>
      </c>
      <c r="L1995" s="7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>
        <f>(E1995/D1995)*100</f>
        <v>0</v>
      </c>
      <c r="R1995" s="8" t="e">
        <f>E1995/N1995</f>
        <v>#DIV/0!</v>
      </c>
      <c r="S1995" t="str">
        <f t="shared" si="188"/>
        <v>photography</v>
      </c>
      <c r="T1995" t="str">
        <f t="shared" si="189"/>
        <v>people</v>
      </c>
      <c r="U1995">
        <f t="shared" si="190"/>
        <v>2015</v>
      </c>
      <c r="V1995">
        <f t="shared" si="191"/>
        <v>11</v>
      </c>
    </row>
    <row r="1996" spans="1:22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7">
        <f t="shared" si="186"/>
        <v>42651.006273148145</v>
      </c>
      <c r="L1996" s="7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>
        <f>(E1996/D1996)*100</f>
        <v>0</v>
      </c>
      <c r="R1996" s="8" t="e">
        <f>E1996/N1996</f>
        <v>#DIV/0!</v>
      </c>
      <c r="S1996" t="str">
        <f t="shared" si="188"/>
        <v>photography</v>
      </c>
      <c r="T1996" t="str">
        <f t="shared" si="189"/>
        <v>people</v>
      </c>
      <c r="U1996">
        <f t="shared" si="190"/>
        <v>2016</v>
      </c>
      <c r="V1996">
        <f t="shared" si="191"/>
        <v>10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7">
        <f t="shared" si="186"/>
        <v>42181.902037037042</v>
      </c>
      <c r="L1997" s="7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>
        <f>(E1997/D1997)*100</f>
        <v>7.8</v>
      </c>
      <c r="R1997" s="8">
        <f>E1997/N1997</f>
        <v>26</v>
      </c>
      <c r="S1997" t="str">
        <f t="shared" si="188"/>
        <v>photography</v>
      </c>
      <c r="T1997" t="str">
        <f t="shared" si="189"/>
        <v>people</v>
      </c>
      <c r="U1997">
        <f t="shared" si="190"/>
        <v>2015</v>
      </c>
      <c r="V1997">
        <f t="shared" si="191"/>
        <v>6</v>
      </c>
    </row>
    <row r="1998" spans="1:22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7">
        <f t="shared" si="186"/>
        <v>41800.819571759261</v>
      </c>
      <c r="L1998" s="7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>
        <f>(E1998/D1998)*100</f>
        <v>0</v>
      </c>
      <c r="R1998" s="8" t="e">
        <f>E1998/N1998</f>
        <v>#DIV/0!</v>
      </c>
      <c r="S1998" t="str">
        <f t="shared" si="188"/>
        <v>photography</v>
      </c>
      <c r="T1998" t="str">
        <f t="shared" si="189"/>
        <v>people</v>
      </c>
      <c r="U1998">
        <f t="shared" si="190"/>
        <v>2014</v>
      </c>
      <c r="V1998">
        <f t="shared" si="191"/>
        <v>6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7">
        <f t="shared" si="186"/>
        <v>41847.930694444447</v>
      </c>
      <c r="L1999" s="7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>
        <f>(E1999/D1999)*100</f>
        <v>0</v>
      </c>
      <c r="R1999" s="8" t="e">
        <f>E1999/N1999</f>
        <v>#DIV/0!</v>
      </c>
      <c r="S1999" t="str">
        <f t="shared" si="188"/>
        <v>photography</v>
      </c>
      <c r="T1999" t="str">
        <f t="shared" si="189"/>
        <v>people</v>
      </c>
      <c r="U1999">
        <f t="shared" si="190"/>
        <v>2014</v>
      </c>
      <c r="V1999">
        <f t="shared" si="191"/>
        <v>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7">
        <f t="shared" si="186"/>
        <v>41807.118495370371</v>
      </c>
      <c r="L2000" s="7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>
        <f>(E2000/D2000)*100</f>
        <v>26.200000000000003</v>
      </c>
      <c r="R2000" s="8">
        <f>E2000/N2000</f>
        <v>218.33333333333334</v>
      </c>
      <c r="S2000" t="str">
        <f t="shared" si="188"/>
        <v>photography</v>
      </c>
      <c r="T2000" t="str">
        <f t="shared" si="189"/>
        <v>people</v>
      </c>
      <c r="U2000">
        <f t="shared" si="190"/>
        <v>2014</v>
      </c>
      <c r="V2000">
        <f t="shared" si="191"/>
        <v>6</v>
      </c>
    </row>
    <row r="2001" spans="1:22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7">
        <f t="shared" si="186"/>
        <v>41926.482731481483</v>
      </c>
      <c r="L2001" s="7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>
        <f>(E2001/D2001)*100</f>
        <v>0.76129032258064511</v>
      </c>
      <c r="R2001" s="8">
        <f>E2001/N2001</f>
        <v>33.714285714285715</v>
      </c>
      <c r="S2001" t="str">
        <f t="shared" si="188"/>
        <v>photography</v>
      </c>
      <c r="T2001" t="str">
        <f t="shared" si="189"/>
        <v>people</v>
      </c>
      <c r="U2001">
        <f t="shared" si="190"/>
        <v>2014</v>
      </c>
      <c r="V2001">
        <f t="shared" si="191"/>
        <v>10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7">
        <f t="shared" si="186"/>
        <v>42345.951539351852</v>
      </c>
      <c r="L2002" s="7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>
        <f>(E2002/D2002)*100</f>
        <v>12.5</v>
      </c>
      <c r="R2002" s="8">
        <f>E2002/N2002</f>
        <v>25</v>
      </c>
      <c r="S2002" t="str">
        <f t="shared" si="188"/>
        <v>photography</v>
      </c>
      <c r="T2002" t="str">
        <f t="shared" si="189"/>
        <v>people</v>
      </c>
      <c r="U2002">
        <f t="shared" si="190"/>
        <v>2015</v>
      </c>
      <c r="V2002">
        <f t="shared" si="191"/>
        <v>12</v>
      </c>
    </row>
    <row r="2003" spans="1:22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7">
        <f t="shared" si="186"/>
        <v>42136.209675925929</v>
      </c>
      <c r="L2003" s="7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>
        <f>(E2003/D2003)*100</f>
        <v>382.12909090909091</v>
      </c>
      <c r="R2003" s="8">
        <f>E2003/N2003</f>
        <v>128.38790470372632</v>
      </c>
      <c r="S2003" t="str">
        <f t="shared" si="188"/>
        <v>technology</v>
      </c>
      <c r="T2003" t="str">
        <f t="shared" si="189"/>
        <v>hardware</v>
      </c>
      <c r="U2003">
        <f t="shared" si="190"/>
        <v>2015</v>
      </c>
      <c r="V2003">
        <f t="shared" si="191"/>
        <v>5</v>
      </c>
    </row>
    <row r="2004" spans="1:22" ht="28.8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7">
        <f t="shared" si="186"/>
        <v>42728.71230324074</v>
      </c>
      <c r="L2004" s="7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>
        <f>(E2004/D2004)*100</f>
        <v>216.79422000000002</v>
      </c>
      <c r="R2004" s="8">
        <f>E2004/N2004</f>
        <v>78.834261818181815</v>
      </c>
      <c r="S2004" t="str">
        <f t="shared" si="188"/>
        <v>technology</v>
      </c>
      <c r="T2004" t="str">
        <f t="shared" si="189"/>
        <v>hardware</v>
      </c>
      <c r="U2004">
        <f t="shared" si="190"/>
        <v>2016</v>
      </c>
      <c r="V2004">
        <f t="shared" si="191"/>
        <v>12</v>
      </c>
    </row>
    <row r="2005" spans="1:22" ht="43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7">
        <f t="shared" si="186"/>
        <v>40347.125601851854</v>
      </c>
      <c r="L2005" s="7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>
        <f>(E2005/D2005)*100</f>
        <v>312</v>
      </c>
      <c r="R2005" s="8">
        <f>E2005/N2005</f>
        <v>91.764705882352942</v>
      </c>
      <c r="S2005" t="str">
        <f t="shared" si="188"/>
        <v>technology</v>
      </c>
      <c r="T2005" t="str">
        <f t="shared" si="189"/>
        <v>hardware</v>
      </c>
      <c r="U2005">
        <f t="shared" si="190"/>
        <v>2010</v>
      </c>
      <c r="V2005">
        <f t="shared" si="191"/>
        <v>6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7">
        <f t="shared" si="186"/>
        <v>41800.604895833334</v>
      </c>
      <c r="L2006" s="7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>
        <f>(E2006/D2006)*100</f>
        <v>234.42048</v>
      </c>
      <c r="R2006" s="8">
        <f>E2006/N2006</f>
        <v>331.10237288135596</v>
      </c>
      <c r="S2006" t="str">
        <f t="shared" si="188"/>
        <v>technology</v>
      </c>
      <c r="T2006" t="str">
        <f t="shared" si="189"/>
        <v>hardware</v>
      </c>
      <c r="U2006">
        <f t="shared" si="190"/>
        <v>2014</v>
      </c>
      <c r="V2006">
        <f t="shared" si="191"/>
        <v>6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7">
        <f t="shared" si="186"/>
        <v>41535.812708333331</v>
      </c>
      <c r="L2007" s="7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>
        <f>(E2007/D2007)*100</f>
        <v>123.68010000000001</v>
      </c>
      <c r="R2007" s="8">
        <f>E2007/N2007</f>
        <v>194.26193717277485</v>
      </c>
      <c r="S2007" t="str">
        <f t="shared" si="188"/>
        <v>technology</v>
      </c>
      <c r="T2007" t="str">
        <f t="shared" si="189"/>
        <v>hardware</v>
      </c>
      <c r="U2007">
        <f t="shared" si="190"/>
        <v>2013</v>
      </c>
      <c r="V2007">
        <f t="shared" si="191"/>
        <v>9</v>
      </c>
    </row>
    <row r="2008" spans="1:22" ht="43.2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7">
        <f t="shared" si="186"/>
        <v>41941.500520833331</v>
      </c>
      <c r="L2008" s="7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>
        <f>(E2008/D2008)*100</f>
        <v>247.84</v>
      </c>
      <c r="R2008" s="8">
        <f>E2008/N2008</f>
        <v>408.97689768976898</v>
      </c>
      <c r="S2008" t="str">
        <f t="shared" si="188"/>
        <v>technology</v>
      </c>
      <c r="T2008" t="str">
        <f t="shared" si="189"/>
        <v>hardware</v>
      </c>
      <c r="U2008">
        <f t="shared" si="190"/>
        <v>2014</v>
      </c>
      <c r="V2008">
        <f t="shared" si="191"/>
        <v>10</v>
      </c>
    </row>
    <row r="2009" spans="1:22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7">
        <f t="shared" si="186"/>
        <v>40347.837800925925</v>
      </c>
      <c r="L2009" s="7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>
        <f>(E2009/D2009)*100</f>
        <v>115.7092</v>
      </c>
      <c r="R2009" s="8">
        <f>E2009/N2009</f>
        <v>84.459270072992695</v>
      </c>
      <c r="S2009" t="str">
        <f t="shared" si="188"/>
        <v>technology</v>
      </c>
      <c r="T2009" t="str">
        <f t="shared" si="189"/>
        <v>hardware</v>
      </c>
      <c r="U2009">
        <f t="shared" si="190"/>
        <v>2010</v>
      </c>
      <c r="V2009">
        <f t="shared" si="191"/>
        <v>6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7">
        <f t="shared" si="186"/>
        <v>40761.604421296295</v>
      </c>
      <c r="L2010" s="7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>
        <f>(E2010/D2010)*100</f>
        <v>117.07484768810599</v>
      </c>
      <c r="R2010" s="8">
        <f>E2010/N2010</f>
        <v>44.853658536585364</v>
      </c>
      <c r="S2010" t="str">
        <f t="shared" si="188"/>
        <v>technology</v>
      </c>
      <c r="T2010" t="str">
        <f t="shared" si="189"/>
        <v>hardware</v>
      </c>
      <c r="U2010">
        <f t="shared" si="190"/>
        <v>2011</v>
      </c>
      <c r="V2010">
        <f t="shared" si="191"/>
        <v>8</v>
      </c>
    </row>
    <row r="2011" spans="1:22" ht="28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7">
        <f t="shared" si="186"/>
        <v>42661.323414351849</v>
      </c>
      <c r="L2011" s="7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>
        <f>(E2011/D2011)*100</f>
        <v>305.15800000000002</v>
      </c>
      <c r="R2011" s="8">
        <f>E2011/N2011</f>
        <v>383.3643216080402</v>
      </c>
      <c r="S2011" t="str">
        <f t="shared" si="188"/>
        <v>technology</v>
      </c>
      <c r="T2011" t="str">
        <f t="shared" si="189"/>
        <v>hardware</v>
      </c>
      <c r="U2011">
        <f t="shared" si="190"/>
        <v>2016</v>
      </c>
      <c r="V2011">
        <f t="shared" si="191"/>
        <v>10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7">
        <f t="shared" si="186"/>
        <v>42570.996423611112</v>
      </c>
      <c r="L2012" s="7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>
        <f>(E2012/D2012)*100</f>
        <v>320.05299999999994</v>
      </c>
      <c r="R2012" s="8">
        <f>E2012/N2012</f>
        <v>55.276856649395505</v>
      </c>
      <c r="S2012" t="str">
        <f t="shared" si="188"/>
        <v>technology</v>
      </c>
      <c r="T2012" t="str">
        <f t="shared" si="189"/>
        <v>hardware</v>
      </c>
      <c r="U2012">
        <f t="shared" si="190"/>
        <v>2016</v>
      </c>
      <c r="V2012">
        <f t="shared" si="191"/>
        <v>7</v>
      </c>
    </row>
    <row r="2013" spans="1:22" ht="28.8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7">
        <f t="shared" si="186"/>
        <v>42347.358483796299</v>
      </c>
      <c r="L2013" s="7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>
        <f>(E2013/D2013)*100</f>
        <v>819.56399999999996</v>
      </c>
      <c r="R2013" s="8">
        <f>E2013/N2013</f>
        <v>422.02059732234807</v>
      </c>
      <c r="S2013" t="str">
        <f t="shared" si="188"/>
        <v>technology</v>
      </c>
      <c r="T2013" t="str">
        <f t="shared" si="189"/>
        <v>hardware</v>
      </c>
      <c r="U2013">
        <f t="shared" si="190"/>
        <v>2015</v>
      </c>
      <c r="V2013">
        <f t="shared" si="191"/>
        <v>12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7">
        <f t="shared" si="186"/>
        <v>42010.822233796294</v>
      </c>
      <c r="L2014" s="7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>
        <f>(E2014/D2014)*100</f>
        <v>234.90000000000003</v>
      </c>
      <c r="R2014" s="8">
        <f>E2014/N2014</f>
        <v>64.180327868852459</v>
      </c>
      <c r="S2014" t="str">
        <f t="shared" si="188"/>
        <v>technology</v>
      </c>
      <c r="T2014" t="str">
        <f t="shared" si="189"/>
        <v>hardware</v>
      </c>
      <c r="U2014">
        <f t="shared" si="190"/>
        <v>2015</v>
      </c>
      <c r="V2014">
        <f t="shared" si="191"/>
        <v>1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7">
        <f t="shared" si="186"/>
        <v>42499.960810185185</v>
      </c>
      <c r="L2015" s="7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>
        <f>(E2015/D2015)*100</f>
        <v>494.91374999999999</v>
      </c>
      <c r="R2015" s="8">
        <f>E2015/N2015</f>
        <v>173.57781674704077</v>
      </c>
      <c r="S2015" t="str">
        <f t="shared" si="188"/>
        <v>technology</v>
      </c>
      <c r="T2015" t="str">
        <f t="shared" si="189"/>
        <v>hardware</v>
      </c>
      <c r="U2015">
        <f t="shared" si="190"/>
        <v>2016</v>
      </c>
      <c r="V2015">
        <f t="shared" si="191"/>
        <v>5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7">
        <f t="shared" si="186"/>
        <v>41324.214571759258</v>
      </c>
      <c r="L2016" s="7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>
        <f>(E2016/D2016)*100</f>
        <v>7813.7822333333334</v>
      </c>
      <c r="R2016" s="8">
        <f>E2016/N2016</f>
        <v>88.601680840609291</v>
      </c>
      <c r="S2016" t="str">
        <f t="shared" si="188"/>
        <v>technology</v>
      </c>
      <c r="T2016" t="str">
        <f t="shared" si="189"/>
        <v>hardware</v>
      </c>
      <c r="U2016">
        <f t="shared" si="190"/>
        <v>2013</v>
      </c>
      <c r="V2016">
        <f t="shared" si="191"/>
        <v>2</v>
      </c>
    </row>
    <row r="2017" spans="1:22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7">
        <f t="shared" si="186"/>
        <v>40765.876886574071</v>
      </c>
      <c r="L2017" s="7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>
        <f>(E2017/D2017)*100</f>
        <v>113.00013888888888</v>
      </c>
      <c r="R2017" s="8">
        <f>E2017/N2017</f>
        <v>50.222283950617282</v>
      </c>
      <c r="S2017" t="str">
        <f t="shared" si="188"/>
        <v>technology</v>
      </c>
      <c r="T2017" t="str">
        <f t="shared" si="189"/>
        <v>hardware</v>
      </c>
      <c r="U2017">
        <f t="shared" si="190"/>
        <v>2011</v>
      </c>
      <c r="V2017">
        <f t="shared" si="191"/>
        <v>8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7">
        <f t="shared" si="186"/>
        <v>41312.88077546296</v>
      </c>
      <c r="L2018" s="7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>
        <f>(E2018/D2018)*100</f>
        <v>921.54219999999998</v>
      </c>
      <c r="R2018" s="8">
        <f>E2018/N2018</f>
        <v>192.38876826722338</v>
      </c>
      <c r="S2018" t="str">
        <f t="shared" si="188"/>
        <v>technology</v>
      </c>
      <c r="T2018" t="str">
        <f t="shared" si="189"/>
        <v>hardware</v>
      </c>
      <c r="U2018">
        <f t="shared" si="190"/>
        <v>2013</v>
      </c>
      <c r="V2018">
        <f t="shared" si="191"/>
        <v>2</v>
      </c>
    </row>
    <row r="2019" spans="1:22" ht="28.8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7">
        <f t="shared" si="186"/>
        <v>40961.057349537034</v>
      </c>
      <c r="L2019" s="7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>
        <f>(E2019/D2019)*100</f>
        <v>125.10239999999999</v>
      </c>
      <c r="R2019" s="8">
        <f>E2019/N2019</f>
        <v>73.416901408450698</v>
      </c>
      <c r="S2019" t="str">
        <f t="shared" si="188"/>
        <v>technology</v>
      </c>
      <c r="T2019" t="str">
        <f t="shared" si="189"/>
        <v>hardware</v>
      </c>
      <c r="U2019">
        <f t="shared" si="190"/>
        <v>2012</v>
      </c>
      <c r="V2019">
        <f t="shared" si="191"/>
        <v>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7">
        <f t="shared" si="186"/>
        <v>42199.365844907406</v>
      </c>
      <c r="L2020" s="7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>
        <f>(E2020/D2020)*100</f>
        <v>102.24343076923077</v>
      </c>
      <c r="R2020" s="8">
        <f>E2020/N2020</f>
        <v>147.68495555555555</v>
      </c>
      <c r="S2020" t="str">
        <f t="shared" si="188"/>
        <v>technology</v>
      </c>
      <c r="T2020" t="str">
        <f t="shared" si="189"/>
        <v>hardware</v>
      </c>
      <c r="U2020">
        <f t="shared" si="190"/>
        <v>2015</v>
      </c>
      <c r="V2020">
        <f t="shared" si="191"/>
        <v>7</v>
      </c>
    </row>
    <row r="2021" spans="1:22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7">
        <f t="shared" si="186"/>
        <v>42605.70857638889</v>
      </c>
      <c r="L2021" s="7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>
        <f>(E2021/D2021)*100</f>
        <v>484.90975000000003</v>
      </c>
      <c r="R2021" s="8">
        <f>E2021/N2021</f>
        <v>108.96848314606741</v>
      </c>
      <c r="S2021" t="str">
        <f t="shared" si="188"/>
        <v>technology</v>
      </c>
      <c r="T2021" t="str">
        <f t="shared" si="189"/>
        <v>hardware</v>
      </c>
      <c r="U2021">
        <f t="shared" si="190"/>
        <v>2016</v>
      </c>
      <c r="V2021">
        <f t="shared" si="191"/>
        <v>8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7">
        <f t="shared" si="186"/>
        <v>41737.097499999996</v>
      </c>
      <c r="L2022" s="7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>
        <f>(E2022/D2022)*100</f>
        <v>192.33333333333334</v>
      </c>
      <c r="R2022" s="8">
        <f>E2022/N2022</f>
        <v>23.647540983606557</v>
      </c>
      <c r="S2022" t="str">
        <f t="shared" si="188"/>
        <v>technology</v>
      </c>
      <c r="T2022" t="str">
        <f t="shared" si="189"/>
        <v>hardware</v>
      </c>
      <c r="U2022">
        <f t="shared" si="190"/>
        <v>2014</v>
      </c>
      <c r="V2022">
        <f t="shared" si="191"/>
        <v>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7">
        <f t="shared" si="186"/>
        <v>41861.070567129631</v>
      </c>
      <c r="L2023" s="7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>
        <f>(E2023/D2023)*100</f>
        <v>281.10000000000002</v>
      </c>
      <c r="R2023" s="8">
        <f>E2023/N2023</f>
        <v>147.94736842105263</v>
      </c>
      <c r="S2023" t="str">
        <f t="shared" si="188"/>
        <v>technology</v>
      </c>
      <c r="T2023" t="str">
        <f t="shared" si="189"/>
        <v>hardware</v>
      </c>
      <c r="U2023">
        <f t="shared" si="190"/>
        <v>2014</v>
      </c>
      <c r="V2023">
        <f t="shared" si="191"/>
        <v>8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7">
        <f t="shared" si="186"/>
        <v>42502.569120370375</v>
      </c>
      <c r="L2024" s="7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>
        <f>(E2024/D2024)*100</f>
        <v>125.13700000000001</v>
      </c>
      <c r="R2024" s="8">
        <f>E2024/N2024</f>
        <v>385.03692307692307</v>
      </c>
      <c r="S2024" t="str">
        <f t="shared" si="188"/>
        <v>technology</v>
      </c>
      <c r="T2024" t="str">
        <f t="shared" si="189"/>
        <v>hardware</v>
      </c>
      <c r="U2024">
        <f t="shared" si="190"/>
        <v>2016</v>
      </c>
      <c r="V2024">
        <f t="shared" si="191"/>
        <v>5</v>
      </c>
    </row>
    <row r="2025" spans="1:22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7">
        <f t="shared" si="186"/>
        <v>42136.420752314814</v>
      </c>
      <c r="L2025" s="7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>
        <f>(E2025/D2025)*100</f>
        <v>161.459</v>
      </c>
      <c r="R2025" s="8">
        <f>E2025/N2025</f>
        <v>457.39093484419266</v>
      </c>
      <c r="S2025" t="str">
        <f t="shared" si="188"/>
        <v>technology</v>
      </c>
      <c r="T2025" t="str">
        <f t="shared" si="189"/>
        <v>hardware</v>
      </c>
      <c r="U2025">
        <f t="shared" si="190"/>
        <v>2015</v>
      </c>
      <c r="V2025">
        <f t="shared" si="191"/>
        <v>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7">
        <f t="shared" si="186"/>
        <v>41099.966944444444</v>
      </c>
      <c r="L2026" s="7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>
        <f>(E2026/D2026)*100</f>
        <v>585.35</v>
      </c>
      <c r="R2026" s="8">
        <f>E2026/N2026</f>
        <v>222.99047619047619</v>
      </c>
      <c r="S2026" t="str">
        <f t="shared" si="188"/>
        <v>technology</v>
      </c>
      <c r="T2026" t="str">
        <f t="shared" si="189"/>
        <v>hardware</v>
      </c>
      <c r="U2026">
        <f t="shared" si="190"/>
        <v>2012</v>
      </c>
      <c r="V2026">
        <f t="shared" si="191"/>
        <v>7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7">
        <f t="shared" si="186"/>
        <v>42136.184560185182</v>
      </c>
      <c r="L2027" s="7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>
        <f>(E2027/D2027)*100</f>
        <v>201.14999999999998</v>
      </c>
      <c r="R2027" s="8">
        <f>E2027/N2027</f>
        <v>220.74074074074073</v>
      </c>
      <c r="S2027" t="str">
        <f t="shared" si="188"/>
        <v>technology</v>
      </c>
      <c r="T2027" t="str">
        <f t="shared" si="189"/>
        <v>hardware</v>
      </c>
      <c r="U2027">
        <f t="shared" si="190"/>
        <v>2015</v>
      </c>
      <c r="V2027">
        <f t="shared" si="191"/>
        <v>5</v>
      </c>
    </row>
    <row r="2028" spans="1:22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7">
        <f t="shared" si="186"/>
        <v>41704.735937500001</v>
      </c>
      <c r="L2028" s="7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>
        <f>(E2028/D2028)*100</f>
        <v>133.48307999999997</v>
      </c>
      <c r="R2028" s="8">
        <f>E2028/N2028</f>
        <v>73.503898678414089</v>
      </c>
      <c r="S2028" t="str">
        <f t="shared" si="188"/>
        <v>technology</v>
      </c>
      <c r="T2028" t="str">
        <f t="shared" si="189"/>
        <v>hardware</v>
      </c>
      <c r="U2028">
        <f t="shared" si="190"/>
        <v>2014</v>
      </c>
      <c r="V2028">
        <f t="shared" si="191"/>
        <v>3</v>
      </c>
    </row>
    <row r="2029" spans="1:22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7">
        <f t="shared" si="186"/>
        <v>42048.813877314817</v>
      </c>
      <c r="L2029" s="7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>
        <f>(E2029/D2029)*100</f>
        <v>120.24900000000001</v>
      </c>
      <c r="R2029" s="8">
        <f>E2029/N2029</f>
        <v>223.09647495361781</v>
      </c>
      <c r="S2029" t="str">
        <f t="shared" si="188"/>
        <v>technology</v>
      </c>
      <c r="T2029" t="str">
        <f t="shared" si="189"/>
        <v>hardware</v>
      </c>
      <c r="U2029">
        <f t="shared" si="190"/>
        <v>2015</v>
      </c>
      <c r="V2029">
        <f t="shared" si="191"/>
        <v>2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7">
        <f t="shared" si="186"/>
        <v>40215.919050925928</v>
      </c>
      <c r="L2030" s="7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>
        <f>(E2030/D2030)*100</f>
        <v>126.16666666666667</v>
      </c>
      <c r="R2030" s="8">
        <f>E2030/N2030</f>
        <v>47.911392405063289</v>
      </c>
      <c r="S2030" t="str">
        <f t="shared" si="188"/>
        <v>technology</v>
      </c>
      <c r="T2030" t="str">
        <f t="shared" si="189"/>
        <v>hardware</v>
      </c>
      <c r="U2030">
        <f t="shared" si="190"/>
        <v>2010</v>
      </c>
      <c r="V2030">
        <f t="shared" si="191"/>
        <v>2</v>
      </c>
    </row>
    <row r="2031" spans="1:22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7">
        <f t="shared" si="186"/>
        <v>41848.021770833337</v>
      </c>
      <c r="L2031" s="7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>
        <f>(E2031/D2031)*100</f>
        <v>361.2</v>
      </c>
      <c r="R2031" s="8">
        <f>E2031/N2031</f>
        <v>96.063829787234042</v>
      </c>
      <c r="S2031" t="str">
        <f t="shared" si="188"/>
        <v>technology</v>
      </c>
      <c r="T2031" t="str">
        <f t="shared" si="189"/>
        <v>hardware</v>
      </c>
      <c r="U2031">
        <f t="shared" si="190"/>
        <v>2014</v>
      </c>
      <c r="V2031">
        <f t="shared" si="191"/>
        <v>7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7">
        <f t="shared" si="186"/>
        <v>41212.996481481481</v>
      </c>
      <c r="L2032" s="7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>
        <f>(E2032/D2032)*100</f>
        <v>226.239013671875</v>
      </c>
      <c r="R2032" s="8">
        <f>E2032/N2032</f>
        <v>118.6144</v>
      </c>
      <c r="S2032" t="str">
        <f t="shared" si="188"/>
        <v>technology</v>
      </c>
      <c r="T2032" t="str">
        <f t="shared" si="189"/>
        <v>hardware</v>
      </c>
      <c r="U2032">
        <f t="shared" si="190"/>
        <v>2012</v>
      </c>
      <c r="V2032">
        <f t="shared" si="191"/>
        <v>10</v>
      </c>
    </row>
    <row r="2033" spans="1:22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7">
        <f t="shared" si="186"/>
        <v>41975.329317129625</v>
      </c>
      <c r="L2033" s="7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>
        <f>(E2033/D2033)*100</f>
        <v>120.35</v>
      </c>
      <c r="R2033" s="8">
        <f>E2033/N2033</f>
        <v>118.45472440944881</v>
      </c>
      <c r="S2033" t="str">
        <f t="shared" si="188"/>
        <v>technology</v>
      </c>
      <c r="T2033" t="str">
        <f t="shared" si="189"/>
        <v>hardware</v>
      </c>
      <c r="U2033">
        <f t="shared" si="190"/>
        <v>2014</v>
      </c>
      <c r="V2033">
        <f t="shared" si="191"/>
        <v>12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7">
        <f t="shared" si="186"/>
        <v>42689.565671296295</v>
      </c>
      <c r="L2034" s="7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>
        <f>(E2034/D2034)*100</f>
        <v>304.18799999999999</v>
      </c>
      <c r="R2034" s="8">
        <f>E2034/N2034</f>
        <v>143.21468926553672</v>
      </c>
      <c r="S2034" t="str">
        <f t="shared" si="188"/>
        <v>technology</v>
      </c>
      <c r="T2034" t="str">
        <f t="shared" si="189"/>
        <v>hardware</v>
      </c>
      <c r="U2034">
        <f t="shared" si="190"/>
        <v>2016</v>
      </c>
      <c r="V2034">
        <f t="shared" si="191"/>
        <v>11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7">
        <f t="shared" si="186"/>
        <v>41725.082384259258</v>
      </c>
      <c r="L2035" s="7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>
        <f>(E2035/D2035)*100</f>
        <v>178.67599999999999</v>
      </c>
      <c r="R2035" s="8">
        <f>E2035/N2035</f>
        <v>282.71518987341773</v>
      </c>
      <c r="S2035" t="str">
        <f t="shared" si="188"/>
        <v>technology</v>
      </c>
      <c r="T2035" t="str">
        <f t="shared" si="189"/>
        <v>hardware</v>
      </c>
      <c r="U2035">
        <f t="shared" si="190"/>
        <v>2014</v>
      </c>
      <c r="V2035">
        <f t="shared" si="191"/>
        <v>3</v>
      </c>
    </row>
    <row r="2036" spans="1:22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7">
        <f t="shared" si="186"/>
        <v>42076.130011574074</v>
      </c>
      <c r="L2036" s="7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>
        <f>(E2036/D2036)*100</f>
        <v>386.81998717948721</v>
      </c>
      <c r="R2036" s="8">
        <f>E2036/N2036</f>
        <v>593.93620078740162</v>
      </c>
      <c r="S2036" t="str">
        <f t="shared" si="188"/>
        <v>technology</v>
      </c>
      <c r="T2036" t="str">
        <f t="shared" si="189"/>
        <v>hardware</v>
      </c>
      <c r="U2036">
        <f t="shared" si="190"/>
        <v>2015</v>
      </c>
      <c r="V2036">
        <f t="shared" si="191"/>
        <v>3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7">
        <f t="shared" si="186"/>
        <v>42311.625081018516</v>
      </c>
      <c r="L2037" s="7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>
        <f>(E2037/D2037)*100</f>
        <v>211.03642500000004</v>
      </c>
      <c r="R2037" s="8">
        <f>E2037/N2037</f>
        <v>262.15704968944101</v>
      </c>
      <c r="S2037" t="str">
        <f t="shared" si="188"/>
        <v>technology</v>
      </c>
      <c r="T2037" t="str">
        <f t="shared" si="189"/>
        <v>hardware</v>
      </c>
      <c r="U2037">
        <f t="shared" si="190"/>
        <v>2015</v>
      </c>
      <c r="V2037">
        <f t="shared" si="191"/>
        <v>11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7">
        <f t="shared" si="186"/>
        <v>41738.864803240744</v>
      </c>
      <c r="L2038" s="7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>
        <f>(E2038/D2038)*100</f>
        <v>131.66833333333335</v>
      </c>
      <c r="R2038" s="8">
        <f>E2038/N2038</f>
        <v>46.580778301886795</v>
      </c>
      <c r="S2038" t="str">
        <f t="shared" si="188"/>
        <v>technology</v>
      </c>
      <c r="T2038" t="str">
        <f t="shared" si="189"/>
        <v>hardware</v>
      </c>
      <c r="U2038">
        <f t="shared" si="190"/>
        <v>2014</v>
      </c>
      <c r="V2038">
        <f t="shared" si="191"/>
        <v>4</v>
      </c>
    </row>
    <row r="2039" spans="1:22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7">
        <f t="shared" si="186"/>
        <v>41578.210104166668</v>
      </c>
      <c r="L2039" s="7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>
        <f>(E2039/D2039)*100</f>
        <v>300.47639999999996</v>
      </c>
      <c r="R2039" s="8">
        <f>E2039/N2039</f>
        <v>70.041118881118877</v>
      </c>
      <c r="S2039" t="str">
        <f t="shared" si="188"/>
        <v>technology</v>
      </c>
      <c r="T2039" t="str">
        <f t="shared" si="189"/>
        <v>hardware</v>
      </c>
      <c r="U2039">
        <f t="shared" si="190"/>
        <v>2013</v>
      </c>
      <c r="V2039">
        <f t="shared" si="191"/>
        <v>10</v>
      </c>
    </row>
    <row r="2040" spans="1:22" ht="28.8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7">
        <f t="shared" si="186"/>
        <v>41424.27107638889</v>
      </c>
      <c r="L2040" s="7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>
        <f>(E2040/D2040)*100</f>
        <v>420.51249999999999</v>
      </c>
      <c r="R2040" s="8">
        <f>E2040/N2040</f>
        <v>164.90686274509804</v>
      </c>
      <c r="S2040" t="str">
        <f t="shared" si="188"/>
        <v>technology</v>
      </c>
      <c r="T2040" t="str">
        <f t="shared" si="189"/>
        <v>hardware</v>
      </c>
      <c r="U2040">
        <f t="shared" si="190"/>
        <v>2013</v>
      </c>
      <c r="V2040">
        <f t="shared" si="191"/>
        <v>5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7">
        <f t="shared" si="186"/>
        <v>42675.438946759255</v>
      </c>
      <c r="L2041" s="7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>
        <f>(E2041/D2041)*100</f>
        <v>136.21680000000001</v>
      </c>
      <c r="R2041" s="8">
        <f>E2041/N2041</f>
        <v>449.26385224274406</v>
      </c>
      <c r="S2041" t="str">
        <f t="shared" si="188"/>
        <v>technology</v>
      </c>
      <c r="T2041" t="str">
        <f t="shared" si="189"/>
        <v>hardware</v>
      </c>
      <c r="U2041">
        <f t="shared" si="190"/>
        <v>2016</v>
      </c>
      <c r="V2041">
        <f t="shared" si="191"/>
        <v>11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7">
        <f t="shared" si="186"/>
        <v>41578.927118055559</v>
      </c>
      <c r="L2042" s="7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>
        <f>(E2042/D2042)*100</f>
        <v>248.17133333333334</v>
      </c>
      <c r="R2042" s="8">
        <f>E2042/N2042</f>
        <v>27.472841328413285</v>
      </c>
      <c r="S2042" t="str">
        <f t="shared" si="188"/>
        <v>technology</v>
      </c>
      <c r="T2042" t="str">
        <f t="shared" si="189"/>
        <v>hardware</v>
      </c>
      <c r="U2042">
        <f t="shared" si="190"/>
        <v>2013</v>
      </c>
      <c r="V2042">
        <f t="shared" si="191"/>
        <v>10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7">
        <f t="shared" si="186"/>
        <v>42654.525775462964</v>
      </c>
      <c r="L2043" s="7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>
        <f>(E2043/D2043)*100</f>
        <v>181.86315789473684</v>
      </c>
      <c r="R2043" s="8">
        <f>E2043/N2043</f>
        <v>143.97499999999999</v>
      </c>
      <c r="S2043" t="str">
        <f t="shared" si="188"/>
        <v>technology</v>
      </c>
      <c r="T2043" t="str">
        <f t="shared" si="189"/>
        <v>hardware</v>
      </c>
      <c r="U2043">
        <f t="shared" si="190"/>
        <v>2016</v>
      </c>
      <c r="V2043">
        <f t="shared" si="191"/>
        <v>10</v>
      </c>
    </row>
    <row r="2044" spans="1:22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7">
        <f t="shared" si="186"/>
        <v>42331.708032407405</v>
      </c>
      <c r="L2044" s="7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>
        <f>(E2044/D2044)*100</f>
        <v>123.53</v>
      </c>
      <c r="R2044" s="8">
        <f>E2044/N2044</f>
        <v>88.23571428571428</v>
      </c>
      <c r="S2044" t="str">
        <f t="shared" si="188"/>
        <v>technology</v>
      </c>
      <c r="T2044" t="str">
        <f t="shared" si="189"/>
        <v>hardware</v>
      </c>
      <c r="U2044">
        <f t="shared" si="190"/>
        <v>2015</v>
      </c>
      <c r="V2044">
        <f t="shared" si="191"/>
        <v>11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7">
        <f t="shared" si="186"/>
        <v>42661.176817129628</v>
      </c>
      <c r="L2045" s="7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>
        <f>(E2045/D2045)*100</f>
        <v>506.20938628158842</v>
      </c>
      <c r="R2045" s="8">
        <f>E2045/N2045</f>
        <v>36.326424870466319</v>
      </c>
      <c r="S2045" t="str">
        <f t="shared" si="188"/>
        <v>technology</v>
      </c>
      <c r="T2045" t="str">
        <f t="shared" si="189"/>
        <v>hardware</v>
      </c>
      <c r="U2045">
        <f t="shared" si="190"/>
        <v>2016</v>
      </c>
      <c r="V2045">
        <f t="shared" si="191"/>
        <v>10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7">
        <f t="shared" si="186"/>
        <v>42138.684189814812</v>
      </c>
      <c r="L2046" s="7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>
        <f>(E2046/D2046)*100</f>
        <v>108.21333333333334</v>
      </c>
      <c r="R2046" s="8">
        <f>E2046/N2046</f>
        <v>90.177777777777777</v>
      </c>
      <c r="S2046" t="str">
        <f t="shared" si="188"/>
        <v>technology</v>
      </c>
      <c r="T2046" t="str">
        <f t="shared" si="189"/>
        <v>hardware</v>
      </c>
      <c r="U2046">
        <f t="shared" si="190"/>
        <v>2015</v>
      </c>
      <c r="V2046">
        <f t="shared" si="191"/>
        <v>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7">
        <f t="shared" si="186"/>
        <v>41069.088506944441</v>
      </c>
      <c r="L2047" s="7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>
        <f>(E2047/D2047)*100</f>
        <v>819.18387755102037</v>
      </c>
      <c r="R2047" s="8">
        <f>E2047/N2047</f>
        <v>152.62361216730039</v>
      </c>
      <c r="S2047" t="str">
        <f t="shared" si="188"/>
        <v>technology</v>
      </c>
      <c r="T2047" t="str">
        <f t="shared" si="189"/>
        <v>hardware</v>
      </c>
      <c r="U2047">
        <f t="shared" si="190"/>
        <v>2012</v>
      </c>
      <c r="V2047">
        <f t="shared" si="191"/>
        <v>6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7">
        <f t="shared" si="186"/>
        <v>41387.171805555554</v>
      </c>
      <c r="L2048" s="7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>
        <f>(E2048/D2048)*100</f>
        <v>121.10000000000001</v>
      </c>
      <c r="R2048" s="8">
        <f>E2048/N2048</f>
        <v>55.806451612903224</v>
      </c>
      <c r="S2048" t="str">
        <f t="shared" si="188"/>
        <v>technology</v>
      </c>
      <c r="T2048" t="str">
        <f t="shared" si="189"/>
        <v>hardware</v>
      </c>
      <c r="U2048">
        <f t="shared" si="190"/>
        <v>2013</v>
      </c>
      <c r="V2048">
        <f t="shared" si="191"/>
        <v>4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7">
        <f t="shared" si="186"/>
        <v>42081.903587962966</v>
      </c>
      <c r="L2049" s="7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>
        <f>(E2049/D2049)*100</f>
        <v>102.99897959183673</v>
      </c>
      <c r="R2049" s="8">
        <f>E2049/N2049</f>
        <v>227.85327313769753</v>
      </c>
      <c r="S2049" t="str">
        <f t="shared" si="188"/>
        <v>technology</v>
      </c>
      <c r="T2049" t="str">
        <f t="shared" si="189"/>
        <v>hardware</v>
      </c>
      <c r="U2049">
        <f t="shared" si="190"/>
        <v>2015</v>
      </c>
      <c r="V2049">
        <f t="shared" si="191"/>
        <v>3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7">
        <f t="shared" si="186"/>
        <v>41387.651516203703</v>
      </c>
      <c r="L2050" s="7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>
        <f>(E2050/D2050)*100</f>
        <v>148.33229411764705</v>
      </c>
      <c r="R2050" s="8">
        <f>E2050/N2050</f>
        <v>91.82989803350327</v>
      </c>
      <c r="S2050" t="str">
        <f t="shared" si="188"/>
        <v>technology</v>
      </c>
      <c r="T2050" t="str">
        <f t="shared" si="189"/>
        <v>hardware</v>
      </c>
      <c r="U2050">
        <f t="shared" si="190"/>
        <v>2013</v>
      </c>
      <c r="V2050">
        <f t="shared" si="191"/>
        <v>4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7">
        <f t="shared" ref="K2051:K2114" si="192">(((J2051/60)/60/24)+DATE(1970,1,1))</f>
        <v>41575.527349537035</v>
      </c>
      <c r="L2051" s="7">
        <f t="shared" ref="L2051:L2114" si="193">(((I2051/60)/60/24)+DATE(1970,1,1))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>
        <f>(E2051/D2051)*100</f>
        <v>120.19070000000001</v>
      </c>
      <c r="R2051" s="8">
        <f>E2051/N2051</f>
        <v>80.991037735849048</v>
      </c>
      <c r="S2051" t="str">
        <f t="shared" ref="S2051:S2114" si="194">LEFT(P2051,SEARCH("/",P2051,1)-1)</f>
        <v>technology</v>
      </c>
      <c r="T2051" t="str">
        <f t="shared" ref="T2051:T2114" si="195">RIGHT(P2051,LEN(P2051) -FIND("/",P2051))</f>
        <v>hardware</v>
      </c>
      <c r="U2051">
        <f t="shared" ref="U2051:U2114" si="196">YEAR(K2051)</f>
        <v>2013</v>
      </c>
      <c r="V2051">
        <f t="shared" ref="V2051:V2114" si="197">MONTH(K2051)</f>
        <v>10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7">
        <f t="shared" si="192"/>
        <v>42115.071504629625</v>
      </c>
      <c r="L2052" s="7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>
        <f>(E2052/D2052)*100</f>
        <v>473.27000000000004</v>
      </c>
      <c r="R2052" s="8">
        <f>E2052/N2052</f>
        <v>278.39411764705881</v>
      </c>
      <c r="S2052" t="str">
        <f t="shared" si="194"/>
        <v>technology</v>
      </c>
      <c r="T2052" t="str">
        <f t="shared" si="195"/>
        <v>hardware</v>
      </c>
      <c r="U2052">
        <f t="shared" si="196"/>
        <v>2015</v>
      </c>
      <c r="V2052">
        <f t="shared" si="197"/>
        <v>4</v>
      </c>
    </row>
    <row r="2053" spans="1:22" ht="28.8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7">
        <f t="shared" si="192"/>
        <v>41604.022418981483</v>
      </c>
      <c r="L2053" s="7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>
        <f>(E2053/D2053)*100</f>
        <v>130.36250000000001</v>
      </c>
      <c r="R2053" s="8">
        <f>E2053/N2053</f>
        <v>43.095041322314053</v>
      </c>
      <c r="S2053" t="str">
        <f t="shared" si="194"/>
        <v>technology</v>
      </c>
      <c r="T2053" t="str">
        <f t="shared" si="195"/>
        <v>hardware</v>
      </c>
      <c r="U2053">
        <f t="shared" si="196"/>
        <v>2013</v>
      </c>
      <c r="V2053">
        <f t="shared" si="197"/>
        <v>11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7">
        <f t="shared" si="192"/>
        <v>42375.08394675926</v>
      </c>
      <c r="L2054" s="7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>
        <f>(E2054/D2054)*100</f>
        <v>353.048</v>
      </c>
      <c r="R2054" s="8">
        <f>E2054/N2054</f>
        <v>326.29205175600737</v>
      </c>
      <c r="S2054" t="str">
        <f t="shared" si="194"/>
        <v>technology</v>
      </c>
      <c r="T2054" t="str">
        <f t="shared" si="195"/>
        <v>hardware</v>
      </c>
      <c r="U2054">
        <f t="shared" si="196"/>
        <v>2016</v>
      </c>
      <c r="V2054">
        <f t="shared" si="197"/>
        <v>1</v>
      </c>
    </row>
    <row r="2055" spans="1:22" ht="28.8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7">
        <f t="shared" si="192"/>
        <v>42303.617488425924</v>
      </c>
      <c r="L2055" s="7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>
        <f>(E2055/D2055)*100</f>
        <v>101.02</v>
      </c>
      <c r="R2055" s="8">
        <f>E2055/N2055</f>
        <v>41.743801652892564</v>
      </c>
      <c r="S2055" t="str">
        <f t="shared" si="194"/>
        <v>technology</v>
      </c>
      <c r="T2055" t="str">
        <f t="shared" si="195"/>
        <v>hardware</v>
      </c>
      <c r="U2055">
        <f t="shared" si="196"/>
        <v>2015</v>
      </c>
      <c r="V2055">
        <f t="shared" si="197"/>
        <v>10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7">
        <f t="shared" si="192"/>
        <v>41731.520949074074</v>
      </c>
      <c r="L2056" s="7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>
        <f>(E2056/D2056)*100</f>
        <v>113.59142857142857</v>
      </c>
      <c r="R2056" s="8">
        <f>E2056/N2056</f>
        <v>64.020933977455712</v>
      </c>
      <c r="S2056" t="str">
        <f t="shared" si="194"/>
        <v>technology</v>
      </c>
      <c r="T2056" t="str">
        <f t="shared" si="195"/>
        <v>hardware</v>
      </c>
      <c r="U2056">
        <f t="shared" si="196"/>
        <v>2014</v>
      </c>
      <c r="V2056">
        <f t="shared" si="197"/>
        <v>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7">
        <f t="shared" si="192"/>
        <v>41946.674108796295</v>
      </c>
      <c r="L2057" s="7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>
        <f>(E2057/D2057)*100</f>
        <v>167.41666666666666</v>
      </c>
      <c r="R2057" s="8">
        <f>E2057/N2057</f>
        <v>99.455445544554451</v>
      </c>
      <c r="S2057" t="str">
        <f t="shared" si="194"/>
        <v>technology</v>
      </c>
      <c r="T2057" t="str">
        <f t="shared" si="195"/>
        <v>hardware</v>
      </c>
      <c r="U2057">
        <f t="shared" si="196"/>
        <v>2014</v>
      </c>
      <c r="V2057">
        <f t="shared" si="197"/>
        <v>11</v>
      </c>
    </row>
    <row r="2058" spans="1:22" ht="28.8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7">
        <f t="shared" si="192"/>
        <v>41351.76090277778</v>
      </c>
      <c r="L2058" s="7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>
        <f>(E2058/D2058)*100</f>
        <v>153.452</v>
      </c>
      <c r="R2058" s="8">
        <f>E2058/N2058</f>
        <v>138.49458483754512</v>
      </c>
      <c r="S2058" t="str">
        <f t="shared" si="194"/>
        <v>technology</v>
      </c>
      <c r="T2058" t="str">
        <f t="shared" si="195"/>
        <v>hardware</v>
      </c>
      <c r="U2058">
        <f t="shared" si="196"/>
        <v>2013</v>
      </c>
      <c r="V2058">
        <f t="shared" si="197"/>
        <v>3</v>
      </c>
    </row>
    <row r="2059" spans="1:22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7">
        <f t="shared" si="192"/>
        <v>42396.494583333333</v>
      </c>
      <c r="L2059" s="7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>
        <f>(E2059/D2059)*100</f>
        <v>202.23220000000001</v>
      </c>
      <c r="R2059" s="8">
        <f>E2059/N2059</f>
        <v>45.547792792792798</v>
      </c>
      <c r="S2059" t="str">
        <f t="shared" si="194"/>
        <v>technology</v>
      </c>
      <c r="T2059" t="str">
        <f t="shared" si="195"/>
        <v>hardware</v>
      </c>
      <c r="U2059">
        <f t="shared" si="196"/>
        <v>2016</v>
      </c>
      <c r="V2059">
        <f t="shared" si="197"/>
        <v>1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7">
        <f t="shared" si="192"/>
        <v>42026.370717592596</v>
      </c>
      <c r="L2060" s="7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>
        <f>(E2060/D2060)*100</f>
        <v>168.28125</v>
      </c>
      <c r="R2060" s="8">
        <f>E2060/N2060</f>
        <v>10.507317073170732</v>
      </c>
      <c r="S2060" t="str">
        <f t="shared" si="194"/>
        <v>technology</v>
      </c>
      <c r="T2060" t="str">
        <f t="shared" si="195"/>
        <v>hardware</v>
      </c>
      <c r="U2060">
        <f t="shared" si="196"/>
        <v>2015</v>
      </c>
      <c r="V2060">
        <f t="shared" si="197"/>
        <v>1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7">
        <f t="shared" si="192"/>
        <v>42361.602476851855</v>
      </c>
      <c r="L2061" s="7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>
        <f>(E2061/D2061)*100</f>
        <v>143.45666666666668</v>
      </c>
      <c r="R2061" s="8">
        <f>E2061/N2061</f>
        <v>114.76533333333333</v>
      </c>
      <c r="S2061" t="str">
        <f t="shared" si="194"/>
        <v>technology</v>
      </c>
      <c r="T2061" t="str">
        <f t="shared" si="195"/>
        <v>hardware</v>
      </c>
      <c r="U2061">
        <f t="shared" si="196"/>
        <v>2015</v>
      </c>
      <c r="V2061">
        <f t="shared" si="197"/>
        <v>12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7">
        <f t="shared" si="192"/>
        <v>41783.642939814818</v>
      </c>
      <c r="L2062" s="7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>
        <f>(E2062/D2062)*100</f>
        <v>196.4</v>
      </c>
      <c r="R2062" s="8">
        <f>E2062/N2062</f>
        <v>35.997067448680355</v>
      </c>
      <c r="S2062" t="str">
        <f t="shared" si="194"/>
        <v>technology</v>
      </c>
      <c r="T2062" t="str">
        <f t="shared" si="195"/>
        <v>hardware</v>
      </c>
      <c r="U2062">
        <f t="shared" si="196"/>
        <v>2014</v>
      </c>
      <c r="V2062">
        <f t="shared" si="197"/>
        <v>5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7">
        <f t="shared" si="192"/>
        <v>42705.764513888891</v>
      </c>
      <c r="L2063" s="7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>
        <f>(E2063/D2063)*100</f>
        <v>107.91999999999999</v>
      </c>
      <c r="R2063" s="8">
        <f>E2063/N2063</f>
        <v>154.17142857142858</v>
      </c>
      <c r="S2063" t="str">
        <f t="shared" si="194"/>
        <v>technology</v>
      </c>
      <c r="T2063" t="str">
        <f t="shared" si="195"/>
        <v>hardware</v>
      </c>
      <c r="U2063">
        <f t="shared" si="196"/>
        <v>2016</v>
      </c>
      <c r="V2063">
        <f t="shared" si="197"/>
        <v>12</v>
      </c>
    </row>
    <row r="2064" spans="1:22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7">
        <f t="shared" si="192"/>
        <v>42423.3830787037</v>
      </c>
      <c r="L2064" s="7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>
        <f>(E2064/D2064)*100</f>
        <v>114.97699999999999</v>
      </c>
      <c r="R2064" s="8">
        <f>E2064/N2064</f>
        <v>566.38916256157631</v>
      </c>
      <c r="S2064" t="str">
        <f t="shared" si="194"/>
        <v>technology</v>
      </c>
      <c r="T2064" t="str">
        <f t="shared" si="195"/>
        <v>hardware</v>
      </c>
      <c r="U2064">
        <f t="shared" si="196"/>
        <v>2016</v>
      </c>
      <c r="V2064">
        <f t="shared" si="197"/>
        <v>2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7">
        <f t="shared" si="192"/>
        <v>42472.73265046296</v>
      </c>
      <c r="L2065" s="7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>
        <f>(E2065/D2065)*100</f>
        <v>148.04999999999998</v>
      </c>
      <c r="R2065" s="8">
        <f>E2065/N2065</f>
        <v>120.85714285714286</v>
      </c>
      <c r="S2065" t="str">
        <f t="shared" si="194"/>
        <v>technology</v>
      </c>
      <c r="T2065" t="str">
        <f t="shared" si="195"/>
        <v>hardware</v>
      </c>
      <c r="U2065">
        <f t="shared" si="196"/>
        <v>2016</v>
      </c>
      <c r="V2065">
        <f t="shared" si="197"/>
        <v>4</v>
      </c>
    </row>
    <row r="2066" spans="1:22" ht="28.8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7">
        <f t="shared" si="192"/>
        <v>41389.364849537036</v>
      </c>
      <c r="L2066" s="7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>
        <f>(E2066/D2066)*100</f>
        <v>191.16676082790633</v>
      </c>
      <c r="R2066" s="8">
        <f>E2066/N2066</f>
        <v>86.163845492085343</v>
      </c>
      <c r="S2066" t="str">
        <f t="shared" si="194"/>
        <v>technology</v>
      </c>
      <c r="T2066" t="str">
        <f t="shared" si="195"/>
        <v>hardware</v>
      </c>
      <c r="U2066">
        <f t="shared" si="196"/>
        <v>2013</v>
      </c>
      <c r="V2066">
        <f t="shared" si="197"/>
        <v>4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7">
        <f t="shared" si="192"/>
        <v>41603.333668981482</v>
      </c>
      <c r="L2067" s="7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>
        <f>(E2067/D2067)*100</f>
        <v>199.215125</v>
      </c>
      <c r="R2067" s="8">
        <f>E2067/N2067</f>
        <v>51.212114395886893</v>
      </c>
      <c r="S2067" t="str">
        <f t="shared" si="194"/>
        <v>technology</v>
      </c>
      <c r="T2067" t="str">
        <f t="shared" si="195"/>
        <v>hardware</v>
      </c>
      <c r="U2067">
        <f t="shared" si="196"/>
        <v>2013</v>
      </c>
      <c r="V2067">
        <f t="shared" si="197"/>
        <v>11</v>
      </c>
    </row>
    <row r="2068" spans="1:22" ht="28.8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7">
        <f t="shared" si="192"/>
        <v>41844.771793981483</v>
      </c>
      <c r="L2068" s="7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>
        <f>(E2068/D2068)*100</f>
        <v>218.6</v>
      </c>
      <c r="R2068" s="8">
        <f>E2068/N2068</f>
        <v>67.261538461538464</v>
      </c>
      <c r="S2068" t="str">
        <f t="shared" si="194"/>
        <v>technology</v>
      </c>
      <c r="T2068" t="str">
        <f t="shared" si="195"/>
        <v>hardware</v>
      </c>
      <c r="U2068">
        <f t="shared" si="196"/>
        <v>2014</v>
      </c>
      <c r="V2068">
        <f t="shared" si="197"/>
        <v>7</v>
      </c>
    </row>
    <row r="2069" spans="1:22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7">
        <f t="shared" si="192"/>
        <v>42115.853888888887</v>
      </c>
      <c r="L2069" s="7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>
        <f>(E2069/D2069)*100</f>
        <v>126.86868686868686</v>
      </c>
      <c r="R2069" s="8">
        <f>E2069/N2069</f>
        <v>62.8</v>
      </c>
      <c r="S2069" t="str">
        <f t="shared" si="194"/>
        <v>technology</v>
      </c>
      <c r="T2069" t="str">
        <f t="shared" si="195"/>
        <v>hardware</v>
      </c>
      <c r="U2069">
        <f t="shared" si="196"/>
        <v>2015</v>
      </c>
      <c r="V2069">
        <f t="shared" si="197"/>
        <v>4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7">
        <f t="shared" si="192"/>
        <v>42633.841608796298</v>
      </c>
      <c r="L2070" s="7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>
        <f>(E2070/D2070)*100</f>
        <v>105.22388000000001</v>
      </c>
      <c r="R2070" s="8">
        <f>E2070/N2070</f>
        <v>346.13118421052633</v>
      </c>
      <c r="S2070" t="str">
        <f t="shared" si="194"/>
        <v>technology</v>
      </c>
      <c r="T2070" t="str">
        <f t="shared" si="195"/>
        <v>hardware</v>
      </c>
      <c r="U2070">
        <f t="shared" si="196"/>
        <v>2016</v>
      </c>
      <c r="V2070">
        <f t="shared" si="197"/>
        <v>9</v>
      </c>
    </row>
    <row r="2071" spans="1:22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7">
        <f t="shared" si="192"/>
        <v>42340.972118055557</v>
      </c>
      <c r="L2071" s="7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>
        <f>(E2071/D2071)*100</f>
        <v>128.40666000000002</v>
      </c>
      <c r="R2071" s="8">
        <f>E2071/N2071</f>
        <v>244.11912547528519</v>
      </c>
      <c r="S2071" t="str">
        <f t="shared" si="194"/>
        <v>technology</v>
      </c>
      <c r="T2071" t="str">
        <f t="shared" si="195"/>
        <v>hardware</v>
      </c>
      <c r="U2071">
        <f t="shared" si="196"/>
        <v>2015</v>
      </c>
      <c r="V2071">
        <f t="shared" si="197"/>
        <v>12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7">
        <f t="shared" si="192"/>
        <v>42519.6565162037</v>
      </c>
      <c r="L2072" s="7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>
        <f>(E2072/D2072)*100</f>
        <v>317.3272</v>
      </c>
      <c r="R2072" s="8">
        <f>E2072/N2072</f>
        <v>259.25424836601309</v>
      </c>
      <c r="S2072" t="str">
        <f t="shared" si="194"/>
        <v>technology</v>
      </c>
      <c r="T2072" t="str">
        <f t="shared" si="195"/>
        <v>hardware</v>
      </c>
      <c r="U2072">
        <f t="shared" si="196"/>
        <v>2016</v>
      </c>
      <c r="V2072">
        <f t="shared" si="197"/>
        <v>5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7">
        <f t="shared" si="192"/>
        <v>42600.278749999998</v>
      </c>
      <c r="L2073" s="7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>
        <f>(E2073/D2073)*100</f>
        <v>280.73</v>
      </c>
      <c r="R2073" s="8">
        <f>E2073/N2073</f>
        <v>201.96402877697841</v>
      </c>
      <c r="S2073" t="str">
        <f t="shared" si="194"/>
        <v>technology</v>
      </c>
      <c r="T2073" t="str">
        <f t="shared" si="195"/>
        <v>hardware</v>
      </c>
      <c r="U2073">
        <f t="shared" si="196"/>
        <v>2016</v>
      </c>
      <c r="V2073">
        <f t="shared" si="197"/>
        <v>8</v>
      </c>
    </row>
    <row r="2074" spans="1:22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7">
        <f t="shared" si="192"/>
        <v>42467.581388888888</v>
      </c>
      <c r="L2074" s="7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>
        <f>(E2074/D2074)*100</f>
        <v>110.73146853146854</v>
      </c>
      <c r="R2074" s="8">
        <f>E2074/N2074</f>
        <v>226.20857142857142</v>
      </c>
      <c r="S2074" t="str">
        <f t="shared" si="194"/>
        <v>technology</v>
      </c>
      <c r="T2074" t="str">
        <f t="shared" si="195"/>
        <v>hardware</v>
      </c>
      <c r="U2074">
        <f t="shared" si="196"/>
        <v>2016</v>
      </c>
      <c r="V2074">
        <f t="shared" si="197"/>
        <v>4</v>
      </c>
    </row>
    <row r="2075" spans="1:22" ht="28.8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7">
        <f t="shared" si="192"/>
        <v>42087.668032407411</v>
      </c>
      <c r="L2075" s="7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>
        <f>(E2075/D2075)*100</f>
        <v>152.60429999999999</v>
      </c>
      <c r="R2075" s="8">
        <f>E2075/N2075</f>
        <v>324.69</v>
      </c>
      <c r="S2075" t="str">
        <f t="shared" si="194"/>
        <v>technology</v>
      </c>
      <c r="T2075" t="str">
        <f t="shared" si="195"/>
        <v>hardware</v>
      </c>
      <c r="U2075">
        <f t="shared" si="196"/>
        <v>2015</v>
      </c>
      <c r="V2075">
        <f t="shared" si="197"/>
        <v>3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7">
        <f t="shared" si="192"/>
        <v>42466.826180555552</v>
      </c>
      <c r="L2076" s="7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>
        <f>(E2076/D2076)*100</f>
        <v>102.49999999999999</v>
      </c>
      <c r="R2076" s="8">
        <f>E2076/N2076</f>
        <v>205</v>
      </c>
      <c r="S2076" t="str">
        <f t="shared" si="194"/>
        <v>technology</v>
      </c>
      <c r="T2076" t="str">
        <f t="shared" si="195"/>
        <v>hardware</v>
      </c>
      <c r="U2076">
        <f t="shared" si="196"/>
        <v>2016</v>
      </c>
      <c r="V2076">
        <f t="shared" si="197"/>
        <v>4</v>
      </c>
    </row>
    <row r="2077" spans="1:22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7">
        <f t="shared" si="192"/>
        <v>41450.681574074071</v>
      </c>
      <c r="L2077" s="7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>
        <f>(E2077/D2077)*100</f>
        <v>1678.3738373837384</v>
      </c>
      <c r="R2077" s="8">
        <f>E2077/N2077</f>
        <v>20.465926829268295</v>
      </c>
      <c r="S2077" t="str">
        <f t="shared" si="194"/>
        <v>technology</v>
      </c>
      <c r="T2077" t="str">
        <f t="shared" si="195"/>
        <v>hardware</v>
      </c>
      <c r="U2077">
        <f t="shared" si="196"/>
        <v>2013</v>
      </c>
      <c r="V2077">
        <f t="shared" si="197"/>
        <v>6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7">
        <f t="shared" si="192"/>
        <v>41803.880659722221</v>
      </c>
      <c r="L2078" s="7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>
        <f>(E2078/D2078)*100</f>
        <v>543.349156424581</v>
      </c>
      <c r="R2078" s="8">
        <f>E2078/N2078</f>
        <v>116.35303146309367</v>
      </c>
      <c r="S2078" t="str">
        <f t="shared" si="194"/>
        <v>technology</v>
      </c>
      <c r="T2078" t="str">
        <f t="shared" si="195"/>
        <v>hardware</v>
      </c>
      <c r="U2078">
        <f t="shared" si="196"/>
        <v>2014</v>
      </c>
      <c r="V2078">
        <f t="shared" si="197"/>
        <v>6</v>
      </c>
    </row>
    <row r="2079" spans="1:22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7">
        <f t="shared" si="192"/>
        <v>42103.042546296296</v>
      </c>
      <c r="L2079" s="7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>
        <f>(E2079/D2079)*100</f>
        <v>115.50800000000001</v>
      </c>
      <c r="R2079" s="8">
        <f>E2079/N2079</f>
        <v>307.20212765957444</v>
      </c>
      <c r="S2079" t="str">
        <f t="shared" si="194"/>
        <v>technology</v>
      </c>
      <c r="T2079" t="str">
        <f t="shared" si="195"/>
        <v>hardware</v>
      </c>
      <c r="U2079">
        <f t="shared" si="196"/>
        <v>2015</v>
      </c>
      <c r="V2079">
        <f t="shared" si="197"/>
        <v>4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7">
        <f t="shared" si="192"/>
        <v>42692.771493055552</v>
      </c>
      <c r="L2080" s="7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>
        <f>(E2080/D2080)*100</f>
        <v>131.20499999999998</v>
      </c>
      <c r="R2080" s="8">
        <f>E2080/N2080</f>
        <v>546.6875</v>
      </c>
      <c r="S2080" t="str">
        <f t="shared" si="194"/>
        <v>technology</v>
      </c>
      <c r="T2080" t="str">
        <f t="shared" si="195"/>
        <v>hardware</v>
      </c>
      <c r="U2080">
        <f t="shared" si="196"/>
        <v>2016</v>
      </c>
      <c r="V2080">
        <f t="shared" si="197"/>
        <v>11</v>
      </c>
    </row>
    <row r="2081" spans="1:22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7">
        <f t="shared" si="192"/>
        <v>42150.71056712963</v>
      </c>
      <c r="L2081" s="7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>
        <f>(E2081/D2081)*100</f>
        <v>288.17</v>
      </c>
      <c r="R2081" s="8">
        <f>E2081/N2081</f>
        <v>47.474464579901152</v>
      </c>
      <c r="S2081" t="str">
        <f t="shared" si="194"/>
        <v>technology</v>
      </c>
      <c r="T2081" t="str">
        <f t="shared" si="195"/>
        <v>hardware</v>
      </c>
      <c r="U2081">
        <f t="shared" si="196"/>
        <v>2015</v>
      </c>
      <c r="V2081">
        <f t="shared" si="197"/>
        <v>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7">
        <f t="shared" si="192"/>
        <v>42289.957175925927</v>
      </c>
      <c r="L2082" s="7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>
        <f>(E2082/D2082)*100</f>
        <v>507.8</v>
      </c>
      <c r="R2082" s="8">
        <f>E2082/N2082</f>
        <v>101.56</v>
      </c>
      <c r="S2082" t="str">
        <f t="shared" si="194"/>
        <v>technology</v>
      </c>
      <c r="T2082" t="str">
        <f t="shared" si="195"/>
        <v>hardware</v>
      </c>
      <c r="U2082">
        <f t="shared" si="196"/>
        <v>2015</v>
      </c>
      <c r="V2082">
        <f t="shared" si="197"/>
        <v>10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7">
        <f t="shared" si="192"/>
        <v>41004.156886574077</v>
      </c>
      <c r="L2083" s="7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>
        <f>(E2083/D2083)*100</f>
        <v>114.57142857142857</v>
      </c>
      <c r="R2083" s="8">
        <f>E2083/N2083</f>
        <v>72.909090909090907</v>
      </c>
      <c r="S2083" t="str">
        <f t="shared" si="194"/>
        <v>music</v>
      </c>
      <c r="T2083" t="str">
        <f t="shared" si="195"/>
        <v>indie rock</v>
      </c>
      <c r="U2083">
        <f t="shared" si="196"/>
        <v>2012</v>
      </c>
      <c r="V2083">
        <f t="shared" si="197"/>
        <v>4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7">
        <f t="shared" si="192"/>
        <v>40811.120324074072</v>
      </c>
      <c r="L2084" s="7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>
        <f>(E2084/D2084)*100</f>
        <v>110.73333333333333</v>
      </c>
      <c r="R2084" s="8">
        <f>E2084/N2084</f>
        <v>43.710526315789473</v>
      </c>
      <c r="S2084" t="str">
        <f t="shared" si="194"/>
        <v>music</v>
      </c>
      <c r="T2084" t="str">
        <f t="shared" si="195"/>
        <v>indie rock</v>
      </c>
      <c r="U2084">
        <f t="shared" si="196"/>
        <v>2011</v>
      </c>
      <c r="V2084">
        <f t="shared" si="197"/>
        <v>9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7">
        <f t="shared" si="192"/>
        <v>41034.72216435185</v>
      </c>
      <c r="L2085" s="7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>
        <f>(E2085/D2085)*100</f>
        <v>113.33333333333333</v>
      </c>
      <c r="R2085" s="8">
        <f>E2085/N2085</f>
        <v>34</v>
      </c>
      <c r="S2085" t="str">
        <f t="shared" si="194"/>
        <v>music</v>
      </c>
      <c r="T2085" t="str">
        <f t="shared" si="195"/>
        <v>indie rock</v>
      </c>
      <c r="U2085">
        <f t="shared" si="196"/>
        <v>2012</v>
      </c>
      <c r="V2085">
        <f t="shared" si="197"/>
        <v>5</v>
      </c>
    </row>
    <row r="2086" spans="1:22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7">
        <f t="shared" si="192"/>
        <v>41731.833124999997</v>
      </c>
      <c r="L2086" s="7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>
        <f>(E2086/D2086)*100</f>
        <v>108.33333333333333</v>
      </c>
      <c r="R2086" s="8">
        <f>E2086/N2086</f>
        <v>70.652173913043484</v>
      </c>
      <c r="S2086" t="str">
        <f t="shared" si="194"/>
        <v>music</v>
      </c>
      <c r="T2086" t="str">
        <f t="shared" si="195"/>
        <v>indie rock</v>
      </c>
      <c r="U2086">
        <f t="shared" si="196"/>
        <v>2014</v>
      </c>
      <c r="V2086">
        <f t="shared" si="197"/>
        <v>4</v>
      </c>
    </row>
    <row r="2087" spans="1:22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7">
        <f t="shared" si="192"/>
        <v>41075.835497685184</v>
      </c>
      <c r="L2087" s="7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>
        <f>(E2087/D2087)*100</f>
        <v>123.53333333333335</v>
      </c>
      <c r="R2087" s="8">
        <f>E2087/N2087</f>
        <v>89.301204819277103</v>
      </c>
      <c r="S2087" t="str">
        <f t="shared" si="194"/>
        <v>music</v>
      </c>
      <c r="T2087" t="str">
        <f t="shared" si="195"/>
        <v>indie rock</v>
      </c>
      <c r="U2087">
        <f t="shared" si="196"/>
        <v>2012</v>
      </c>
      <c r="V2087">
        <f t="shared" si="197"/>
        <v>6</v>
      </c>
    </row>
    <row r="2088" spans="1:22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7">
        <f t="shared" si="192"/>
        <v>40860.67050925926</v>
      </c>
      <c r="L2088" s="7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>
        <f>(E2088/D2088)*100</f>
        <v>100.69999999999999</v>
      </c>
      <c r="R2088" s="8">
        <f>E2088/N2088</f>
        <v>115.08571428571429</v>
      </c>
      <c r="S2088" t="str">
        <f t="shared" si="194"/>
        <v>music</v>
      </c>
      <c r="T2088" t="str">
        <f t="shared" si="195"/>
        <v>indie rock</v>
      </c>
      <c r="U2088">
        <f t="shared" si="196"/>
        <v>2011</v>
      </c>
      <c r="V2088">
        <f t="shared" si="197"/>
        <v>11</v>
      </c>
    </row>
    <row r="2089" spans="1:22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7">
        <f t="shared" si="192"/>
        <v>40764.204375000001</v>
      </c>
      <c r="L2089" s="7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>
        <f>(E2089/D2089)*100</f>
        <v>103.53333333333335</v>
      </c>
      <c r="R2089" s="8">
        <f>E2089/N2089</f>
        <v>62.12</v>
      </c>
      <c r="S2089" t="str">
        <f t="shared" si="194"/>
        <v>music</v>
      </c>
      <c r="T2089" t="str">
        <f t="shared" si="195"/>
        <v>indie rock</v>
      </c>
      <c r="U2089">
        <f t="shared" si="196"/>
        <v>2011</v>
      </c>
      <c r="V2089">
        <f t="shared" si="197"/>
        <v>8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7">
        <f t="shared" si="192"/>
        <v>40395.714722222219</v>
      </c>
      <c r="L2090" s="7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>
        <f>(E2090/D2090)*100</f>
        <v>115.51066666666668</v>
      </c>
      <c r="R2090" s="8">
        <f>E2090/N2090</f>
        <v>46.204266666666669</v>
      </c>
      <c r="S2090" t="str">
        <f t="shared" si="194"/>
        <v>music</v>
      </c>
      <c r="T2090" t="str">
        <f t="shared" si="195"/>
        <v>indie rock</v>
      </c>
      <c r="U2090">
        <f t="shared" si="196"/>
        <v>2010</v>
      </c>
      <c r="V2090">
        <f t="shared" si="197"/>
        <v>8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7">
        <f t="shared" si="192"/>
        <v>41453.076319444444</v>
      </c>
      <c r="L2091" s="7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>
        <f>(E2091/D2091)*100</f>
        <v>120.4004</v>
      </c>
      <c r="R2091" s="8">
        <f>E2091/N2091</f>
        <v>48.54854838709678</v>
      </c>
      <c r="S2091" t="str">
        <f t="shared" si="194"/>
        <v>music</v>
      </c>
      <c r="T2091" t="str">
        <f t="shared" si="195"/>
        <v>indie rock</v>
      </c>
      <c r="U2091">
        <f t="shared" si="196"/>
        <v>2013</v>
      </c>
      <c r="V2091">
        <f t="shared" si="197"/>
        <v>6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7">
        <f t="shared" si="192"/>
        <v>41299.381423611114</v>
      </c>
      <c r="L2092" s="7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>
        <f>(E2092/D2092)*100</f>
        <v>115.040375</v>
      </c>
      <c r="R2092" s="8">
        <f>E2092/N2092</f>
        <v>57.520187499999999</v>
      </c>
      <c r="S2092" t="str">
        <f t="shared" si="194"/>
        <v>music</v>
      </c>
      <c r="T2092" t="str">
        <f t="shared" si="195"/>
        <v>indie rock</v>
      </c>
      <c r="U2092">
        <f t="shared" si="196"/>
        <v>2013</v>
      </c>
      <c r="V2092">
        <f t="shared" si="197"/>
        <v>1</v>
      </c>
    </row>
    <row r="2093" spans="1:22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7">
        <f t="shared" si="192"/>
        <v>40555.322662037033</v>
      </c>
      <c r="L2093" s="7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>
        <f>(E2093/D2093)*100</f>
        <v>120.46777777777777</v>
      </c>
      <c r="R2093" s="8">
        <f>E2093/N2093</f>
        <v>88.147154471544724</v>
      </c>
      <c r="S2093" t="str">
        <f t="shared" si="194"/>
        <v>music</v>
      </c>
      <c r="T2093" t="str">
        <f t="shared" si="195"/>
        <v>indie rock</v>
      </c>
      <c r="U2093">
        <f t="shared" si="196"/>
        <v>2011</v>
      </c>
      <c r="V2093">
        <f t="shared" si="197"/>
        <v>1</v>
      </c>
    </row>
    <row r="2094" spans="1:22" ht="28.8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7">
        <f t="shared" si="192"/>
        <v>40763.707546296297</v>
      </c>
      <c r="L2094" s="7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>
        <f>(E2094/D2094)*100</f>
        <v>101.28333333333333</v>
      </c>
      <c r="R2094" s="8">
        <f>E2094/N2094</f>
        <v>110.49090909090908</v>
      </c>
      <c r="S2094" t="str">
        <f t="shared" si="194"/>
        <v>music</v>
      </c>
      <c r="T2094" t="str">
        <f t="shared" si="195"/>
        <v>indie rock</v>
      </c>
      <c r="U2094">
        <f t="shared" si="196"/>
        <v>2011</v>
      </c>
      <c r="V2094">
        <f t="shared" si="197"/>
        <v>8</v>
      </c>
    </row>
    <row r="2095" spans="1:22" ht="28.8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7">
        <f t="shared" si="192"/>
        <v>41205.854537037041</v>
      </c>
      <c r="L2095" s="7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>
        <f>(E2095/D2095)*100</f>
        <v>102.46666666666667</v>
      </c>
      <c r="R2095" s="8">
        <f>E2095/N2095</f>
        <v>66.826086956521735</v>
      </c>
      <c r="S2095" t="str">
        <f t="shared" si="194"/>
        <v>music</v>
      </c>
      <c r="T2095" t="str">
        <f t="shared" si="195"/>
        <v>indie rock</v>
      </c>
      <c r="U2095">
        <f t="shared" si="196"/>
        <v>2012</v>
      </c>
      <c r="V2095">
        <f t="shared" si="197"/>
        <v>10</v>
      </c>
    </row>
    <row r="2096" spans="1:22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7">
        <f t="shared" si="192"/>
        <v>40939.02002314815</v>
      </c>
      <c r="L2096" s="7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>
        <f>(E2096/D2096)*100</f>
        <v>120.54285714285714</v>
      </c>
      <c r="R2096" s="8">
        <f>E2096/N2096</f>
        <v>58.597222222222221</v>
      </c>
      <c r="S2096" t="str">
        <f t="shared" si="194"/>
        <v>music</v>
      </c>
      <c r="T2096" t="str">
        <f t="shared" si="195"/>
        <v>indie rock</v>
      </c>
      <c r="U2096">
        <f t="shared" si="196"/>
        <v>2012</v>
      </c>
      <c r="V2096">
        <f t="shared" si="197"/>
        <v>1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7">
        <f t="shared" si="192"/>
        <v>40758.733483796292</v>
      </c>
      <c r="L2097" s="7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>
        <f>(E2097/D2097)*100</f>
        <v>100</v>
      </c>
      <c r="R2097" s="8">
        <f>E2097/N2097</f>
        <v>113.63636363636364</v>
      </c>
      <c r="S2097" t="str">
        <f t="shared" si="194"/>
        <v>music</v>
      </c>
      <c r="T2097" t="str">
        <f t="shared" si="195"/>
        <v>indie rock</v>
      </c>
      <c r="U2097">
        <f t="shared" si="196"/>
        <v>2011</v>
      </c>
      <c r="V2097">
        <f t="shared" si="197"/>
        <v>8</v>
      </c>
    </row>
    <row r="2098" spans="1:22" ht="28.8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7">
        <f t="shared" si="192"/>
        <v>41192.758506944447</v>
      </c>
      <c r="L2098" s="7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>
        <f>(E2098/D2098)*100</f>
        <v>101.66666666666666</v>
      </c>
      <c r="R2098" s="8">
        <f>E2098/N2098</f>
        <v>43.571428571428569</v>
      </c>
      <c r="S2098" t="str">
        <f t="shared" si="194"/>
        <v>music</v>
      </c>
      <c r="T2098" t="str">
        <f t="shared" si="195"/>
        <v>indie rock</v>
      </c>
      <c r="U2098">
        <f t="shared" si="196"/>
        <v>2012</v>
      </c>
      <c r="V2098">
        <f t="shared" si="197"/>
        <v>10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7">
        <f t="shared" si="192"/>
        <v>40818.58489583333</v>
      </c>
      <c r="L2099" s="7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>
        <f>(E2099/D2099)*100</f>
        <v>100</v>
      </c>
      <c r="R2099" s="8">
        <f>E2099/N2099</f>
        <v>78.94736842105263</v>
      </c>
      <c r="S2099" t="str">
        <f t="shared" si="194"/>
        <v>music</v>
      </c>
      <c r="T2099" t="str">
        <f t="shared" si="195"/>
        <v>indie rock</v>
      </c>
      <c r="U2099">
        <f t="shared" si="196"/>
        <v>2011</v>
      </c>
      <c r="V2099">
        <f t="shared" si="197"/>
        <v>10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7">
        <f t="shared" si="192"/>
        <v>40946.11383101852</v>
      </c>
      <c r="L2100" s="7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>
        <f>(E2100/D2100)*100</f>
        <v>100.33333333333334</v>
      </c>
      <c r="R2100" s="8">
        <f>E2100/N2100</f>
        <v>188.125</v>
      </c>
      <c r="S2100" t="str">
        <f t="shared" si="194"/>
        <v>music</v>
      </c>
      <c r="T2100" t="str">
        <f t="shared" si="195"/>
        <v>indie rock</v>
      </c>
      <c r="U2100">
        <f t="shared" si="196"/>
        <v>2012</v>
      </c>
      <c r="V2100">
        <f t="shared" si="197"/>
        <v>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7">
        <f t="shared" si="192"/>
        <v>42173.746342592596</v>
      </c>
      <c r="L2101" s="7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>
        <f>(E2101/D2101)*100</f>
        <v>132.36666666666667</v>
      </c>
      <c r="R2101" s="8">
        <f>E2101/N2101</f>
        <v>63.031746031746032</v>
      </c>
      <c r="S2101" t="str">
        <f t="shared" si="194"/>
        <v>music</v>
      </c>
      <c r="T2101" t="str">
        <f t="shared" si="195"/>
        <v>indie rock</v>
      </c>
      <c r="U2101">
        <f t="shared" si="196"/>
        <v>2015</v>
      </c>
      <c r="V2101">
        <f t="shared" si="197"/>
        <v>6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7">
        <f t="shared" si="192"/>
        <v>41074.834965277776</v>
      </c>
      <c r="L2102" s="7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>
        <f>(E2102/D2102)*100</f>
        <v>136.66666666666666</v>
      </c>
      <c r="R2102" s="8">
        <f>E2102/N2102</f>
        <v>30.37037037037037</v>
      </c>
      <c r="S2102" t="str">
        <f t="shared" si="194"/>
        <v>music</v>
      </c>
      <c r="T2102" t="str">
        <f t="shared" si="195"/>
        <v>indie rock</v>
      </c>
      <c r="U2102">
        <f t="shared" si="196"/>
        <v>2012</v>
      </c>
      <c r="V2102">
        <f t="shared" si="197"/>
        <v>6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7">
        <f t="shared" si="192"/>
        <v>40892.149467592593</v>
      </c>
      <c r="L2103" s="7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>
        <f>(E2103/D2103)*100</f>
        <v>113.25</v>
      </c>
      <c r="R2103" s="8">
        <f>E2103/N2103</f>
        <v>51.477272727272727</v>
      </c>
      <c r="S2103" t="str">
        <f t="shared" si="194"/>
        <v>music</v>
      </c>
      <c r="T2103" t="str">
        <f t="shared" si="195"/>
        <v>indie rock</v>
      </c>
      <c r="U2103">
        <f t="shared" si="196"/>
        <v>2011</v>
      </c>
      <c r="V2103">
        <f t="shared" si="197"/>
        <v>12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7">
        <f t="shared" si="192"/>
        <v>40638.868611111109</v>
      </c>
      <c r="L2104" s="7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>
        <f>(E2104/D2104)*100</f>
        <v>136</v>
      </c>
      <c r="R2104" s="8">
        <f>E2104/N2104</f>
        <v>35.789473684210527</v>
      </c>
      <c r="S2104" t="str">
        <f t="shared" si="194"/>
        <v>music</v>
      </c>
      <c r="T2104" t="str">
        <f t="shared" si="195"/>
        <v>indie rock</v>
      </c>
      <c r="U2104">
        <f t="shared" si="196"/>
        <v>2011</v>
      </c>
      <c r="V2104">
        <f t="shared" si="197"/>
        <v>4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7">
        <f t="shared" si="192"/>
        <v>41192.754942129628</v>
      </c>
      <c r="L2105" s="7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>
        <f>(E2105/D2105)*100</f>
        <v>146.12318374694613</v>
      </c>
      <c r="R2105" s="8">
        <f>E2105/N2105</f>
        <v>98.817391304347822</v>
      </c>
      <c r="S2105" t="str">
        <f t="shared" si="194"/>
        <v>music</v>
      </c>
      <c r="T2105" t="str">
        <f t="shared" si="195"/>
        <v>indie rock</v>
      </c>
      <c r="U2105">
        <f t="shared" si="196"/>
        <v>2012</v>
      </c>
      <c r="V2105">
        <f t="shared" si="197"/>
        <v>10</v>
      </c>
    </row>
    <row r="2106" spans="1:22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7">
        <f t="shared" si="192"/>
        <v>41394.074467592596</v>
      </c>
      <c r="L2106" s="7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>
        <f>(E2106/D2106)*100</f>
        <v>129.5</v>
      </c>
      <c r="R2106" s="8">
        <f>E2106/N2106</f>
        <v>28</v>
      </c>
      <c r="S2106" t="str">
        <f t="shared" si="194"/>
        <v>music</v>
      </c>
      <c r="T2106" t="str">
        <f t="shared" si="195"/>
        <v>indie rock</v>
      </c>
      <c r="U2106">
        <f t="shared" si="196"/>
        <v>2013</v>
      </c>
      <c r="V2106">
        <f t="shared" si="197"/>
        <v>4</v>
      </c>
    </row>
    <row r="2107" spans="1:22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7">
        <f t="shared" si="192"/>
        <v>41951.788807870369</v>
      </c>
      <c r="L2107" s="7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>
        <f>(E2107/D2107)*100</f>
        <v>254</v>
      </c>
      <c r="R2107" s="8">
        <f>E2107/N2107</f>
        <v>51.313131313131315</v>
      </c>
      <c r="S2107" t="str">
        <f t="shared" si="194"/>
        <v>music</v>
      </c>
      <c r="T2107" t="str">
        <f t="shared" si="195"/>
        <v>indie rock</v>
      </c>
      <c r="U2107">
        <f t="shared" si="196"/>
        <v>2014</v>
      </c>
      <c r="V2107">
        <f t="shared" si="197"/>
        <v>11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7">
        <f t="shared" si="192"/>
        <v>41270.21497685185</v>
      </c>
      <c r="L2108" s="7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>
        <f>(E2108/D2108)*100</f>
        <v>107.04545454545456</v>
      </c>
      <c r="R2108" s="8">
        <f>E2108/N2108</f>
        <v>53.522727272727273</v>
      </c>
      <c r="S2108" t="str">
        <f t="shared" si="194"/>
        <v>music</v>
      </c>
      <c r="T2108" t="str">
        <f t="shared" si="195"/>
        <v>indie rock</v>
      </c>
      <c r="U2108">
        <f t="shared" si="196"/>
        <v>2012</v>
      </c>
      <c r="V2108">
        <f t="shared" si="197"/>
        <v>12</v>
      </c>
    </row>
    <row r="2109" spans="1:22" ht="28.8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7">
        <f t="shared" si="192"/>
        <v>41934.71056712963</v>
      </c>
      <c r="L2109" s="7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>
        <f>(E2109/D2109)*100</f>
        <v>107.73299999999999</v>
      </c>
      <c r="R2109" s="8">
        <f>E2109/N2109</f>
        <v>37.149310344827583</v>
      </c>
      <c r="S2109" t="str">
        <f t="shared" si="194"/>
        <v>music</v>
      </c>
      <c r="T2109" t="str">
        <f t="shared" si="195"/>
        <v>indie rock</v>
      </c>
      <c r="U2109">
        <f t="shared" si="196"/>
        <v>2014</v>
      </c>
      <c r="V2109">
        <f t="shared" si="197"/>
        <v>10</v>
      </c>
    </row>
    <row r="2110" spans="1:22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7">
        <f t="shared" si="192"/>
        <v>41135.175694444442</v>
      </c>
      <c r="L2110" s="7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>
        <f>(E2110/D2110)*100</f>
        <v>107.31250000000001</v>
      </c>
      <c r="R2110" s="8">
        <f>E2110/N2110</f>
        <v>89.895287958115176</v>
      </c>
      <c r="S2110" t="str">
        <f t="shared" si="194"/>
        <v>music</v>
      </c>
      <c r="T2110" t="str">
        <f t="shared" si="195"/>
        <v>indie rock</v>
      </c>
      <c r="U2110">
        <f t="shared" si="196"/>
        <v>2012</v>
      </c>
      <c r="V2110">
        <f t="shared" si="197"/>
        <v>8</v>
      </c>
    </row>
    <row r="2111" spans="1:22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7">
        <f t="shared" si="192"/>
        <v>42160.708530092597</v>
      </c>
      <c r="L2111" s="7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>
        <f>(E2111/D2111)*100</f>
        <v>106.52500000000001</v>
      </c>
      <c r="R2111" s="8">
        <f>E2111/N2111</f>
        <v>106.52500000000001</v>
      </c>
      <c r="S2111" t="str">
        <f t="shared" si="194"/>
        <v>music</v>
      </c>
      <c r="T2111" t="str">
        <f t="shared" si="195"/>
        <v>indie rock</v>
      </c>
      <c r="U2111">
        <f t="shared" si="196"/>
        <v>2015</v>
      </c>
      <c r="V2111">
        <f t="shared" si="197"/>
        <v>6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7">
        <f t="shared" si="192"/>
        <v>41759.670937499999</v>
      </c>
      <c r="L2112" s="7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>
        <f>(E2112/D2112)*100</f>
        <v>100.35000000000001</v>
      </c>
      <c r="R2112" s="8">
        <f>E2112/N2112</f>
        <v>52.815789473684212</v>
      </c>
      <c r="S2112" t="str">
        <f t="shared" si="194"/>
        <v>music</v>
      </c>
      <c r="T2112" t="str">
        <f t="shared" si="195"/>
        <v>indie rock</v>
      </c>
      <c r="U2112">
        <f t="shared" si="196"/>
        <v>2014</v>
      </c>
      <c r="V2112">
        <f t="shared" si="197"/>
        <v>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7">
        <f t="shared" si="192"/>
        <v>40703.197048611109</v>
      </c>
      <c r="L2113" s="7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>
        <f>(E2113/D2113)*100</f>
        <v>106.5</v>
      </c>
      <c r="R2113" s="8">
        <f>E2113/N2113</f>
        <v>54.615384615384613</v>
      </c>
      <c r="S2113" t="str">
        <f t="shared" si="194"/>
        <v>music</v>
      </c>
      <c r="T2113" t="str">
        <f t="shared" si="195"/>
        <v>indie rock</v>
      </c>
      <c r="U2113">
        <f t="shared" si="196"/>
        <v>2011</v>
      </c>
      <c r="V2113">
        <f t="shared" si="197"/>
        <v>6</v>
      </c>
    </row>
    <row r="2114" spans="1:22" ht="28.8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7">
        <f t="shared" si="192"/>
        <v>41365.928159722222</v>
      </c>
      <c r="L2114" s="7">
        <f t="shared" si="193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>
        <f>(E2114/D2114)*100</f>
        <v>100</v>
      </c>
      <c r="R2114" s="8">
        <f>E2114/N2114</f>
        <v>27.272727272727273</v>
      </c>
      <c r="S2114" t="str">
        <f t="shared" si="194"/>
        <v>music</v>
      </c>
      <c r="T2114" t="str">
        <f t="shared" si="195"/>
        <v>indie rock</v>
      </c>
      <c r="U2114">
        <f t="shared" si="196"/>
        <v>2013</v>
      </c>
      <c r="V2114">
        <f t="shared" si="197"/>
        <v>4</v>
      </c>
    </row>
    <row r="2115" spans="1:22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7">
        <f t="shared" ref="K2115:K2178" si="198">(((J2115/60)/60/24)+DATE(1970,1,1))</f>
        <v>41870.86546296296</v>
      </c>
      <c r="L2115" s="7">
        <f t="shared" ref="L2115:L2178" si="199">(((I2115/60)/60/24)+DATE(1970,1,1))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>
        <f>(E2115/D2115)*100</f>
        <v>104.85714285714285</v>
      </c>
      <c r="R2115" s="8">
        <f>E2115/N2115</f>
        <v>68.598130841121488</v>
      </c>
      <c r="S2115" t="str">
        <f t="shared" ref="S2115:S2178" si="200">LEFT(P2115,SEARCH("/",P2115,1)-1)</f>
        <v>music</v>
      </c>
      <c r="T2115" t="str">
        <f t="shared" ref="T2115:T2178" si="201">RIGHT(P2115,LEN(P2115) -FIND("/",P2115))</f>
        <v>indie rock</v>
      </c>
      <c r="U2115">
        <f t="shared" ref="U2115:U2178" si="202">YEAR(K2115)</f>
        <v>2014</v>
      </c>
      <c r="V2115">
        <f t="shared" ref="V2115:V2178" si="203">MONTH(K2115)</f>
        <v>8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7">
        <f t="shared" si="198"/>
        <v>40458.815625000003</v>
      </c>
      <c r="L2116" s="7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>
        <f>(E2116/D2116)*100</f>
        <v>104.69999999999999</v>
      </c>
      <c r="R2116" s="8">
        <f>E2116/N2116</f>
        <v>35.612244897959187</v>
      </c>
      <c r="S2116" t="str">
        <f t="shared" si="200"/>
        <v>music</v>
      </c>
      <c r="T2116" t="str">
        <f t="shared" si="201"/>
        <v>indie rock</v>
      </c>
      <c r="U2116">
        <f t="shared" si="202"/>
        <v>2010</v>
      </c>
      <c r="V2116">
        <f t="shared" si="203"/>
        <v>10</v>
      </c>
    </row>
    <row r="2117" spans="1:22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7">
        <f t="shared" si="198"/>
        <v>40564.081030092595</v>
      </c>
      <c r="L2117" s="7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>
        <f>(E2117/D2117)*100</f>
        <v>225.66666666666669</v>
      </c>
      <c r="R2117" s="8">
        <f>E2117/N2117</f>
        <v>94.027777777777771</v>
      </c>
      <c r="S2117" t="str">
        <f t="shared" si="200"/>
        <v>music</v>
      </c>
      <c r="T2117" t="str">
        <f t="shared" si="201"/>
        <v>indie rock</v>
      </c>
      <c r="U2117">
        <f t="shared" si="202"/>
        <v>2011</v>
      </c>
      <c r="V2117">
        <f t="shared" si="203"/>
        <v>1</v>
      </c>
    </row>
    <row r="2118" spans="1:22" ht="28.8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7">
        <f t="shared" si="198"/>
        <v>41136.777812500004</v>
      </c>
      <c r="L2118" s="7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>
        <f>(E2118/D2118)*100</f>
        <v>100.90416666666667</v>
      </c>
      <c r="R2118" s="8">
        <f>E2118/N2118</f>
        <v>526.45652173913038</v>
      </c>
      <c r="S2118" t="str">
        <f t="shared" si="200"/>
        <v>music</v>
      </c>
      <c r="T2118" t="str">
        <f t="shared" si="201"/>
        <v>indie rock</v>
      </c>
      <c r="U2118">
        <f t="shared" si="202"/>
        <v>2012</v>
      </c>
      <c r="V2118">
        <f t="shared" si="203"/>
        <v>8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7">
        <f t="shared" si="198"/>
        <v>42290.059594907405</v>
      </c>
      <c r="L2119" s="7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>
        <f>(E2119/D2119)*100</f>
        <v>147.75</v>
      </c>
      <c r="R2119" s="8">
        <f>E2119/N2119</f>
        <v>50.657142857142858</v>
      </c>
      <c r="S2119" t="str">
        <f t="shared" si="200"/>
        <v>music</v>
      </c>
      <c r="T2119" t="str">
        <f t="shared" si="201"/>
        <v>indie rock</v>
      </c>
      <c r="U2119">
        <f t="shared" si="202"/>
        <v>2015</v>
      </c>
      <c r="V2119">
        <f t="shared" si="203"/>
        <v>10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7">
        <f t="shared" si="198"/>
        <v>40718.839537037034</v>
      </c>
      <c r="L2120" s="7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>
        <f>(E2120/D2120)*100</f>
        <v>134.61099999999999</v>
      </c>
      <c r="R2120" s="8">
        <f>E2120/N2120</f>
        <v>79.182941176470578</v>
      </c>
      <c r="S2120" t="str">
        <f t="shared" si="200"/>
        <v>music</v>
      </c>
      <c r="T2120" t="str">
        <f t="shared" si="201"/>
        <v>indie rock</v>
      </c>
      <c r="U2120">
        <f t="shared" si="202"/>
        <v>2011</v>
      </c>
      <c r="V2120">
        <f t="shared" si="203"/>
        <v>6</v>
      </c>
    </row>
    <row r="2121" spans="1:22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7">
        <f t="shared" si="198"/>
        <v>41107.130150462966</v>
      </c>
      <c r="L2121" s="7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>
        <f>(E2121/D2121)*100</f>
        <v>100.75</v>
      </c>
      <c r="R2121" s="8">
        <f>E2121/N2121</f>
        <v>91.590909090909093</v>
      </c>
      <c r="S2121" t="str">
        <f t="shared" si="200"/>
        <v>music</v>
      </c>
      <c r="T2121" t="str">
        <f t="shared" si="201"/>
        <v>indie rock</v>
      </c>
      <c r="U2121">
        <f t="shared" si="202"/>
        <v>2012</v>
      </c>
      <c r="V2121">
        <f t="shared" si="203"/>
        <v>7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7">
        <f t="shared" si="198"/>
        <v>41591.964537037034</v>
      </c>
      <c r="L2122" s="7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>
        <f>(E2122/D2122)*100</f>
        <v>100.880375</v>
      </c>
      <c r="R2122" s="8">
        <f>E2122/N2122</f>
        <v>116.96275362318841</v>
      </c>
      <c r="S2122" t="str">
        <f t="shared" si="200"/>
        <v>music</v>
      </c>
      <c r="T2122" t="str">
        <f t="shared" si="201"/>
        <v>indie rock</v>
      </c>
      <c r="U2122">
        <f t="shared" si="202"/>
        <v>2013</v>
      </c>
      <c r="V2122">
        <f t="shared" si="203"/>
        <v>11</v>
      </c>
    </row>
    <row r="2123" spans="1:22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7">
        <f t="shared" si="198"/>
        <v>42716.7424537037</v>
      </c>
      <c r="L2123" s="7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>
        <f>(E2123/D2123)*100</f>
        <v>0.56800000000000006</v>
      </c>
      <c r="R2123" s="8">
        <f>E2123/N2123</f>
        <v>28.4</v>
      </c>
      <c r="S2123" t="str">
        <f t="shared" si="200"/>
        <v>games</v>
      </c>
      <c r="T2123" t="str">
        <f t="shared" si="201"/>
        <v>video games</v>
      </c>
      <c r="U2123">
        <f t="shared" si="202"/>
        <v>2016</v>
      </c>
      <c r="V2123">
        <f t="shared" si="203"/>
        <v>12</v>
      </c>
    </row>
    <row r="2124" spans="1:22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7">
        <f t="shared" si="198"/>
        <v>42712.300567129627</v>
      </c>
      <c r="L2124" s="7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>
        <f>(E2124/D2124)*100</f>
        <v>0.38750000000000001</v>
      </c>
      <c r="R2124" s="8">
        <f>E2124/N2124</f>
        <v>103.33333333333333</v>
      </c>
      <c r="S2124" t="str">
        <f t="shared" si="200"/>
        <v>games</v>
      </c>
      <c r="T2124" t="str">
        <f t="shared" si="201"/>
        <v>video games</v>
      </c>
      <c r="U2124">
        <f t="shared" si="202"/>
        <v>2016</v>
      </c>
      <c r="V2124">
        <f t="shared" si="203"/>
        <v>12</v>
      </c>
    </row>
    <row r="2125" spans="1:22" ht="43.2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7">
        <f t="shared" si="198"/>
        <v>40198.424849537041</v>
      </c>
      <c r="L2125" s="7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>
        <f>(E2125/D2125)*100</f>
        <v>10</v>
      </c>
      <c r="R2125" s="8">
        <f>E2125/N2125</f>
        <v>10</v>
      </c>
      <c r="S2125" t="str">
        <f t="shared" si="200"/>
        <v>games</v>
      </c>
      <c r="T2125" t="str">
        <f t="shared" si="201"/>
        <v>video games</v>
      </c>
      <c r="U2125">
        <f t="shared" si="202"/>
        <v>2010</v>
      </c>
      <c r="V2125">
        <f t="shared" si="203"/>
        <v>1</v>
      </c>
    </row>
    <row r="2126" spans="1:22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7">
        <f t="shared" si="198"/>
        <v>40464.028182870366</v>
      </c>
      <c r="L2126" s="7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>
        <f>(E2126/D2126)*100</f>
        <v>10.454545454545453</v>
      </c>
      <c r="R2126" s="8">
        <f>E2126/N2126</f>
        <v>23</v>
      </c>
      <c r="S2126" t="str">
        <f t="shared" si="200"/>
        <v>games</v>
      </c>
      <c r="T2126" t="str">
        <f t="shared" si="201"/>
        <v>video games</v>
      </c>
      <c r="U2126">
        <f t="shared" si="202"/>
        <v>2010</v>
      </c>
      <c r="V2126">
        <f t="shared" si="203"/>
        <v>10</v>
      </c>
    </row>
    <row r="2127" spans="1:22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7">
        <f t="shared" si="198"/>
        <v>42191.023530092592</v>
      </c>
      <c r="L2127" s="7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>
        <f>(E2127/D2127)*100</f>
        <v>1.4200000000000002</v>
      </c>
      <c r="R2127" s="8">
        <f>E2127/N2127</f>
        <v>31.555555555555557</v>
      </c>
      <c r="S2127" t="str">
        <f t="shared" si="200"/>
        <v>games</v>
      </c>
      <c r="T2127" t="str">
        <f t="shared" si="201"/>
        <v>video games</v>
      </c>
      <c r="U2127">
        <f t="shared" si="202"/>
        <v>2015</v>
      </c>
      <c r="V2127">
        <f t="shared" si="203"/>
        <v>7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7">
        <f t="shared" si="198"/>
        <v>41951.973229166666</v>
      </c>
      <c r="L2128" s="7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>
        <f>(E2128/D2128)*100</f>
        <v>0.05</v>
      </c>
      <c r="R2128" s="8">
        <f>E2128/N2128</f>
        <v>5</v>
      </c>
      <c r="S2128" t="str">
        <f t="shared" si="200"/>
        <v>games</v>
      </c>
      <c r="T2128" t="str">
        <f t="shared" si="201"/>
        <v>video games</v>
      </c>
      <c r="U2128">
        <f t="shared" si="202"/>
        <v>2014</v>
      </c>
      <c r="V2128">
        <f t="shared" si="203"/>
        <v>11</v>
      </c>
    </row>
    <row r="2129" spans="1:22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7">
        <f t="shared" si="198"/>
        <v>42045.50535879629</v>
      </c>
      <c r="L2129" s="7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>
        <f>(E2129/D2129)*100</f>
        <v>28.842857142857142</v>
      </c>
      <c r="R2129" s="8">
        <f>E2129/N2129</f>
        <v>34.220338983050844</v>
      </c>
      <c r="S2129" t="str">
        <f t="shared" si="200"/>
        <v>games</v>
      </c>
      <c r="T2129" t="str">
        <f t="shared" si="201"/>
        <v>video games</v>
      </c>
      <c r="U2129">
        <f t="shared" si="202"/>
        <v>2015</v>
      </c>
      <c r="V2129">
        <f t="shared" si="203"/>
        <v>2</v>
      </c>
    </row>
    <row r="2130" spans="1:22" ht="28.8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7">
        <f t="shared" si="198"/>
        <v>41843.772789351853</v>
      </c>
      <c r="L2130" s="7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>
        <f>(E2130/D2130)*100</f>
        <v>0.16666666666666669</v>
      </c>
      <c r="R2130" s="8">
        <f>E2130/N2130</f>
        <v>25</v>
      </c>
      <c r="S2130" t="str">
        <f t="shared" si="200"/>
        <v>games</v>
      </c>
      <c r="T2130" t="str">
        <f t="shared" si="201"/>
        <v>video games</v>
      </c>
      <c r="U2130">
        <f t="shared" si="202"/>
        <v>2014</v>
      </c>
      <c r="V2130">
        <f t="shared" si="203"/>
        <v>7</v>
      </c>
    </row>
    <row r="2131" spans="1:22" ht="28.8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7">
        <f t="shared" si="198"/>
        <v>42409.024305555555</v>
      </c>
      <c r="L2131" s="7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>
        <f>(E2131/D2131)*100</f>
        <v>11.799999999999999</v>
      </c>
      <c r="R2131" s="8">
        <f>E2131/N2131</f>
        <v>19.666666666666668</v>
      </c>
      <c r="S2131" t="str">
        <f t="shared" si="200"/>
        <v>games</v>
      </c>
      <c r="T2131" t="str">
        <f t="shared" si="201"/>
        <v>video games</v>
      </c>
      <c r="U2131">
        <f t="shared" si="202"/>
        <v>2016</v>
      </c>
      <c r="V2131">
        <f t="shared" si="203"/>
        <v>2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7">
        <f t="shared" si="198"/>
        <v>41832.086377314816</v>
      </c>
      <c r="L2132" s="7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>
        <f>(E2132/D2132)*100</f>
        <v>0.20238095238095236</v>
      </c>
      <c r="R2132" s="8">
        <f>E2132/N2132</f>
        <v>21.25</v>
      </c>
      <c r="S2132" t="str">
        <f t="shared" si="200"/>
        <v>games</v>
      </c>
      <c r="T2132" t="str">
        <f t="shared" si="201"/>
        <v>video games</v>
      </c>
      <c r="U2132">
        <f t="shared" si="202"/>
        <v>2014</v>
      </c>
      <c r="V2132">
        <f t="shared" si="203"/>
        <v>7</v>
      </c>
    </row>
    <row r="2133" spans="1:22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7">
        <f t="shared" si="198"/>
        <v>42167.207071759258</v>
      </c>
      <c r="L2133" s="7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>
        <f>(E2133/D2133)*100</f>
        <v>5</v>
      </c>
      <c r="R2133" s="8">
        <f>E2133/N2133</f>
        <v>8.3333333333333339</v>
      </c>
      <c r="S2133" t="str">
        <f t="shared" si="200"/>
        <v>games</v>
      </c>
      <c r="T2133" t="str">
        <f t="shared" si="201"/>
        <v>video games</v>
      </c>
      <c r="U2133">
        <f t="shared" si="202"/>
        <v>2015</v>
      </c>
      <c r="V2133">
        <f t="shared" si="203"/>
        <v>6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7">
        <f t="shared" si="198"/>
        <v>41643.487175925926</v>
      </c>
      <c r="L2134" s="7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>
        <f>(E2134/D2134)*100</f>
        <v>2.1129899999999995</v>
      </c>
      <c r="R2134" s="8">
        <f>E2134/N2134</f>
        <v>21.34333333333333</v>
      </c>
      <c r="S2134" t="str">
        <f t="shared" si="200"/>
        <v>games</v>
      </c>
      <c r="T2134" t="str">
        <f t="shared" si="201"/>
        <v>video games</v>
      </c>
      <c r="U2134">
        <f t="shared" si="202"/>
        <v>2014</v>
      </c>
      <c r="V2134">
        <f t="shared" si="203"/>
        <v>1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7">
        <f t="shared" si="198"/>
        <v>40619.097210648149</v>
      </c>
      <c r="L2135" s="7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>
        <f>(E2135/D2135)*100</f>
        <v>1.6</v>
      </c>
      <c r="R2135" s="8">
        <f>E2135/N2135</f>
        <v>5.333333333333333</v>
      </c>
      <c r="S2135" t="str">
        <f t="shared" si="200"/>
        <v>games</v>
      </c>
      <c r="T2135" t="str">
        <f t="shared" si="201"/>
        <v>video games</v>
      </c>
      <c r="U2135">
        <f t="shared" si="202"/>
        <v>2011</v>
      </c>
      <c r="V2135">
        <f t="shared" si="203"/>
        <v>3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7">
        <f t="shared" si="198"/>
        <v>41361.886469907404</v>
      </c>
      <c r="L2136" s="7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>
        <f>(E2136/D2136)*100</f>
        <v>1.7333333333333332</v>
      </c>
      <c r="R2136" s="8">
        <f>E2136/N2136</f>
        <v>34.666666666666664</v>
      </c>
      <c r="S2136" t="str">
        <f t="shared" si="200"/>
        <v>games</v>
      </c>
      <c r="T2136" t="str">
        <f t="shared" si="201"/>
        <v>video games</v>
      </c>
      <c r="U2136">
        <f t="shared" si="202"/>
        <v>2013</v>
      </c>
      <c r="V2136">
        <f t="shared" si="203"/>
        <v>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7">
        <f t="shared" si="198"/>
        <v>41156.963344907403</v>
      </c>
      <c r="L2137" s="7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>
        <f>(E2137/D2137)*100</f>
        <v>9.56</v>
      </c>
      <c r="R2137" s="8">
        <f>E2137/N2137</f>
        <v>21.727272727272727</v>
      </c>
      <c r="S2137" t="str">
        <f t="shared" si="200"/>
        <v>games</v>
      </c>
      <c r="T2137" t="str">
        <f t="shared" si="201"/>
        <v>video games</v>
      </c>
      <c r="U2137">
        <f t="shared" si="202"/>
        <v>2012</v>
      </c>
      <c r="V2137">
        <f t="shared" si="203"/>
        <v>9</v>
      </c>
    </row>
    <row r="2138" spans="1:22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7">
        <f t="shared" si="198"/>
        <v>41536.509097222224</v>
      </c>
      <c r="L2138" s="7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>
        <f>(E2138/D2138)*100</f>
        <v>5.9612499999999999E-2</v>
      </c>
      <c r="R2138" s="8">
        <f>E2138/N2138</f>
        <v>11.922499999999999</v>
      </c>
      <c r="S2138" t="str">
        <f t="shared" si="200"/>
        <v>games</v>
      </c>
      <c r="T2138" t="str">
        <f t="shared" si="201"/>
        <v>video games</v>
      </c>
      <c r="U2138">
        <f t="shared" si="202"/>
        <v>2013</v>
      </c>
      <c r="V2138">
        <f t="shared" si="203"/>
        <v>9</v>
      </c>
    </row>
    <row r="2139" spans="1:22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7">
        <f t="shared" si="198"/>
        <v>41948.771168981482</v>
      </c>
      <c r="L2139" s="7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>
        <f>(E2139/D2139)*100</f>
        <v>28.405999999999999</v>
      </c>
      <c r="R2139" s="8">
        <f>E2139/N2139</f>
        <v>26.59737827715356</v>
      </c>
      <c r="S2139" t="str">
        <f t="shared" si="200"/>
        <v>games</v>
      </c>
      <c r="T2139" t="str">
        <f t="shared" si="201"/>
        <v>video games</v>
      </c>
      <c r="U2139">
        <f t="shared" si="202"/>
        <v>2014</v>
      </c>
      <c r="V2139">
        <f t="shared" si="203"/>
        <v>11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7">
        <f t="shared" si="198"/>
        <v>41557.013182870374</v>
      </c>
      <c r="L2140" s="7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>
        <f>(E2140/D2140)*100</f>
        <v>12.8</v>
      </c>
      <c r="R2140" s="8">
        <f>E2140/N2140</f>
        <v>10.666666666666666</v>
      </c>
      <c r="S2140" t="str">
        <f t="shared" si="200"/>
        <v>games</v>
      </c>
      <c r="T2140" t="str">
        <f t="shared" si="201"/>
        <v>video games</v>
      </c>
      <c r="U2140">
        <f t="shared" si="202"/>
        <v>2013</v>
      </c>
      <c r="V2140">
        <f t="shared" si="203"/>
        <v>10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7">
        <f t="shared" si="198"/>
        <v>42647.750092592592</v>
      </c>
      <c r="L2141" s="7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>
        <f>(E2141/D2141)*100</f>
        <v>5.42</v>
      </c>
      <c r="R2141" s="8">
        <f>E2141/N2141</f>
        <v>29.035714285714285</v>
      </c>
      <c r="S2141" t="str">
        <f t="shared" si="200"/>
        <v>games</v>
      </c>
      <c r="T2141" t="str">
        <f t="shared" si="201"/>
        <v>video games</v>
      </c>
      <c r="U2141">
        <f t="shared" si="202"/>
        <v>2016</v>
      </c>
      <c r="V2141">
        <f t="shared" si="203"/>
        <v>10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7">
        <f t="shared" si="198"/>
        <v>41255.833611111113</v>
      </c>
      <c r="L2142" s="7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>
        <f>(E2142/D2142)*100</f>
        <v>0.11199999999999999</v>
      </c>
      <c r="R2142" s="8">
        <f>E2142/N2142</f>
        <v>50.909090909090907</v>
      </c>
      <c r="S2142" t="str">
        <f t="shared" si="200"/>
        <v>games</v>
      </c>
      <c r="T2142" t="str">
        <f t="shared" si="201"/>
        <v>video games</v>
      </c>
      <c r="U2142">
        <f t="shared" si="202"/>
        <v>2012</v>
      </c>
      <c r="V2142">
        <f t="shared" si="203"/>
        <v>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7">
        <f t="shared" si="198"/>
        <v>41927.235636574071</v>
      </c>
      <c r="L2143" s="7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>
        <f>(E2143/D2143)*100</f>
        <v>0</v>
      </c>
      <c r="R2143" s="8" t="e">
        <f>E2143/N2143</f>
        <v>#DIV/0!</v>
      </c>
      <c r="S2143" t="str">
        <f t="shared" si="200"/>
        <v>games</v>
      </c>
      <c r="T2143" t="str">
        <f t="shared" si="201"/>
        <v>video games</v>
      </c>
      <c r="U2143">
        <f t="shared" si="202"/>
        <v>2014</v>
      </c>
      <c r="V2143">
        <f t="shared" si="203"/>
        <v>10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7">
        <f t="shared" si="198"/>
        <v>42340.701504629629</v>
      </c>
      <c r="L2144" s="7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>
        <f>(E2144/D2144)*100</f>
        <v>5.7238095238095239</v>
      </c>
      <c r="R2144" s="8">
        <f>E2144/N2144</f>
        <v>50.083333333333336</v>
      </c>
      <c r="S2144" t="str">
        <f t="shared" si="200"/>
        <v>games</v>
      </c>
      <c r="T2144" t="str">
        <f t="shared" si="201"/>
        <v>video games</v>
      </c>
      <c r="U2144">
        <f t="shared" si="202"/>
        <v>2015</v>
      </c>
      <c r="V2144">
        <f t="shared" si="203"/>
        <v>12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7">
        <f t="shared" si="198"/>
        <v>40332.886712962965</v>
      </c>
      <c r="L2145" s="7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>
        <f>(E2145/D2145)*100</f>
        <v>11.25</v>
      </c>
      <c r="R2145" s="8">
        <f>E2145/N2145</f>
        <v>45</v>
      </c>
      <c r="S2145" t="str">
        <f t="shared" si="200"/>
        <v>games</v>
      </c>
      <c r="T2145" t="str">
        <f t="shared" si="201"/>
        <v>video games</v>
      </c>
      <c r="U2145">
        <f t="shared" si="202"/>
        <v>2010</v>
      </c>
      <c r="V2145">
        <f t="shared" si="203"/>
        <v>6</v>
      </c>
    </row>
    <row r="2146" spans="1:22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7">
        <f t="shared" si="198"/>
        <v>41499.546759259261</v>
      </c>
      <c r="L2146" s="7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>
        <f>(E2146/D2146)*100</f>
        <v>1.7098591549295776</v>
      </c>
      <c r="R2146" s="8">
        <f>E2146/N2146</f>
        <v>25.291666666666668</v>
      </c>
      <c r="S2146" t="str">
        <f t="shared" si="200"/>
        <v>games</v>
      </c>
      <c r="T2146" t="str">
        <f t="shared" si="201"/>
        <v>video games</v>
      </c>
      <c r="U2146">
        <f t="shared" si="202"/>
        <v>2013</v>
      </c>
      <c r="V2146">
        <f t="shared" si="203"/>
        <v>8</v>
      </c>
    </row>
    <row r="2147" spans="1:22" ht="28.8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7">
        <f t="shared" si="198"/>
        <v>41575.237430555557</v>
      </c>
      <c r="L2147" s="7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>
        <f>(E2147/D2147)*100</f>
        <v>30.433333333333334</v>
      </c>
      <c r="R2147" s="8">
        <f>E2147/N2147</f>
        <v>51.292134831460672</v>
      </c>
      <c r="S2147" t="str">
        <f t="shared" si="200"/>
        <v>games</v>
      </c>
      <c r="T2147" t="str">
        <f t="shared" si="201"/>
        <v>video games</v>
      </c>
      <c r="U2147">
        <f t="shared" si="202"/>
        <v>2013</v>
      </c>
      <c r="V2147">
        <f t="shared" si="203"/>
        <v>10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7">
        <f t="shared" si="198"/>
        <v>42397.679513888885</v>
      </c>
      <c r="L2148" s="7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>
        <f>(E2148/D2148)*100</f>
        <v>0.02</v>
      </c>
      <c r="R2148" s="8">
        <f>E2148/N2148</f>
        <v>1</v>
      </c>
      <c r="S2148" t="str">
        <f t="shared" si="200"/>
        <v>games</v>
      </c>
      <c r="T2148" t="str">
        <f t="shared" si="201"/>
        <v>video games</v>
      </c>
      <c r="U2148">
        <f t="shared" si="202"/>
        <v>2016</v>
      </c>
      <c r="V2148">
        <f t="shared" si="203"/>
        <v>1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7">
        <f t="shared" si="198"/>
        <v>41927.295694444445</v>
      </c>
      <c r="L2149" s="7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>
        <f>(E2149/D2149)*100</f>
        <v>0.69641025641025645</v>
      </c>
      <c r="R2149" s="8">
        <f>E2149/N2149</f>
        <v>49.381818181818183</v>
      </c>
      <c r="S2149" t="str">
        <f t="shared" si="200"/>
        <v>games</v>
      </c>
      <c r="T2149" t="str">
        <f t="shared" si="201"/>
        <v>video games</v>
      </c>
      <c r="U2149">
        <f t="shared" si="202"/>
        <v>2014</v>
      </c>
      <c r="V2149">
        <f t="shared" si="203"/>
        <v>10</v>
      </c>
    </row>
    <row r="2150" spans="1:22" ht="28.8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7">
        <f t="shared" si="198"/>
        <v>42066.733587962968</v>
      </c>
      <c r="L2150" s="7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>
        <f>(E2150/D2150)*100</f>
        <v>2</v>
      </c>
      <c r="R2150" s="8">
        <f>E2150/N2150</f>
        <v>1</v>
      </c>
      <c r="S2150" t="str">
        <f t="shared" si="200"/>
        <v>games</v>
      </c>
      <c r="T2150" t="str">
        <f t="shared" si="201"/>
        <v>video games</v>
      </c>
      <c r="U2150">
        <f t="shared" si="202"/>
        <v>2015</v>
      </c>
      <c r="V2150">
        <f t="shared" si="203"/>
        <v>3</v>
      </c>
    </row>
    <row r="2151" spans="1:22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7">
        <f t="shared" si="198"/>
        <v>40355.024953703702</v>
      </c>
      <c r="L2151" s="7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>
        <f>(E2151/D2151)*100</f>
        <v>0</v>
      </c>
      <c r="R2151" s="8" t="e">
        <f>E2151/N2151</f>
        <v>#DIV/0!</v>
      </c>
      <c r="S2151" t="str">
        <f t="shared" si="200"/>
        <v>games</v>
      </c>
      <c r="T2151" t="str">
        <f t="shared" si="201"/>
        <v>video games</v>
      </c>
      <c r="U2151">
        <f t="shared" si="202"/>
        <v>2010</v>
      </c>
      <c r="V2151">
        <f t="shared" si="203"/>
        <v>6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7">
        <f t="shared" si="198"/>
        <v>42534.284710648149</v>
      </c>
      <c r="L2152" s="7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>
        <f>(E2152/D2152)*100</f>
        <v>0.80999999999999994</v>
      </c>
      <c r="R2152" s="8">
        <f>E2152/N2152</f>
        <v>101.25</v>
      </c>
      <c r="S2152" t="str">
        <f t="shared" si="200"/>
        <v>games</v>
      </c>
      <c r="T2152" t="str">
        <f t="shared" si="201"/>
        <v>video games</v>
      </c>
      <c r="U2152">
        <f t="shared" si="202"/>
        <v>2016</v>
      </c>
      <c r="V2152">
        <f t="shared" si="203"/>
        <v>6</v>
      </c>
    </row>
    <row r="2153" spans="1:22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7">
        <f t="shared" si="198"/>
        <v>42520.847384259265</v>
      </c>
      <c r="L2153" s="7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>
        <f>(E2153/D2153)*100</f>
        <v>0.26222222222222225</v>
      </c>
      <c r="R2153" s="8">
        <f>E2153/N2153</f>
        <v>19.666666666666668</v>
      </c>
      <c r="S2153" t="str">
        <f t="shared" si="200"/>
        <v>games</v>
      </c>
      <c r="T2153" t="str">
        <f t="shared" si="201"/>
        <v>video games</v>
      </c>
      <c r="U2153">
        <f t="shared" si="202"/>
        <v>2016</v>
      </c>
      <c r="V2153">
        <f t="shared" si="203"/>
        <v>5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7">
        <f t="shared" si="198"/>
        <v>41683.832280092596</v>
      </c>
      <c r="L2154" s="7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>
        <f>(E2154/D2154)*100</f>
        <v>0.16666666666666669</v>
      </c>
      <c r="R2154" s="8">
        <f>E2154/N2154</f>
        <v>12.5</v>
      </c>
      <c r="S2154" t="str">
        <f t="shared" si="200"/>
        <v>games</v>
      </c>
      <c r="T2154" t="str">
        <f t="shared" si="201"/>
        <v>video games</v>
      </c>
      <c r="U2154">
        <f t="shared" si="202"/>
        <v>2014</v>
      </c>
      <c r="V2154">
        <f t="shared" si="203"/>
        <v>2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7">
        <f t="shared" si="198"/>
        <v>41974.911087962959</v>
      </c>
      <c r="L2155" s="7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>
        <f>(E2155/D2155)*100</f>
        <v>9.124454880912446E-3</v>
      </c>
      <c r="R2155" s="8">
        <f>E2155/N2155</f>
        <v>8.5</v>
      </c>
      <c r="S2155" t="str">
        <f t="shared" si="200"/>
        <v>games</v>
      </c>
      <c r="T2155" t="str">
        <f t="shared" si="201"/>
        <v>video games</v>
      </c>
      <c r="U2155">
        <f t="shared" si="202"/>
        <v>2014</v>
      </c>
      <c r="V2155">
        <f t="shared" si="203"/>
        <v>12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7">
        <f t="shared" si="198"/>
        <v>41647.632256944446</v>
      </c>
      <c r="L2156" s="7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>
        <f>(E2156/D2156)*100</f>
        <v>0.8</v>
      </c>
      <c r="R2156" s="8">
        <f>E2156/N2156</f>
        <v>1</v>
      </c>
      <c r="S2156" t="str">
        <f t="shared" si="200"/>
        <v>games</v>
      </c>
      <c r="T2156" t="str">
        <f t="shared" si="201"/>
        <v>video games</v>
      </c>
      <c r="U2156">
        <f t="shared" si="202"/>
        <v>2014</v>
      </c>
      <c r="V2156">
        <f t="shared" si="203"/>
        <v>1</v>
      </c>
    </row>
    <row r="2157" spans="1:22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7">
        <f t="shared" si="198"/>
        <v>42430.747511574074</v>
      </c>
      <c r="L2157" s="7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>
        <f>(E2157/D2157)*100</f>
        <v>2.2999999999999998</v>
      </c>
      <c r="R2157" s="8">
        <f>E2157/N2157</f>
        <v>23</v>
      </c>
      <c r="S2157" t="str">
        <f t="shared" si="200"/>
        <v>games</v>
      </c>
      <c r="T2157" t="str">
        <f t="shared" si="201"/>
        <v>video games</v>
      </c>
      <c r="U2157">
        <f t="shared" si="202"/>
        <v>2016</v>
      </c>
      <c r="V2157">
        <f t="shared" si="203"/>
        <v>3</v>
      </c>
    </row>
    <row r="2158" spans="1:22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7">
        <f t="shared" si="198"/>
        <v>41488.85423611111</v>
      </c>
      <c r="L2158" s="7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>
        <f>(E2158/D2158)*100</f>
        <v>2.6660714285714282</v>
      </c>
      <c r="R2158" s="8">
        <f>E2158/N2158</f>
        <v>17.987951807228917</v>
      </c>
      <c r="S2158" t="str">
        <f t="shared" si="200"/>
        <v>games</v>
      </c>
      <c r="T2158" t="str">
        <f t="shared" si="201"/>
        <v>video games</v>
      </c>
      <c r="U2158">
        <f t="shared" si="202"/>
        <v>2013</v>
      </c>
      <c r="V2158">
        <f t="shared" si="203"/>
        <v>8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7">
        <f t="shared" si="198"/>
        <v>42694.98128472222</v>
      </c>
      <c r="L2159" s="7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>
        <f>(E2159/D2159)*100</f>
        <v>28.192</v>
      </c>
      <c r="R2159" s="8">
        <f>E2159/N2159</f>
        <v>370.94736842105266</v>
      </c>
      <c r="S2159" t="str">
        <f t="shared" si="200"/>
        <v>games</v>
      </c>
      <c r="T2159" t="str">
        <f t="shared" si="201"/>
        <v>video games</v>
      </c>
      <c r="U2159">
        <f t="shared" si="202"/>
        <v>2016</v>
      </c>
      <c r="V2159">
        <f t="shared" si="203"/>
        <v>11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7">
        <f t="shared" si="198"/>
        <v>41264.853865740741</v>
      </c>
      <c r="L2160" s="7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>
        <f>(E2160/D2160)*100</f>
        <v>6.5900366666666672</v>
      </c>
      <c r="R2160" s="8">
        <f>E2160/N2160</f>
        <v>63.569485530546629</v>
      </c>
      <c r="S2160" t="str">
        <f t="shared" si="200"/>
        <v>games</v>
      </c>
      <c r="T2160" t="str">
        <f t="shared" si="201"/>
        <v>video games</v>
      </c>
      <c r="U2160">
        <f t="shared" si="202"/>
        <v>2012</v>
      </c>
      <c r="V2160">
        <f t="shared" si="203"/>
        <v>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7">
        <f t="shared" si="198"/>
        <v>40710.731180555551</v>
      </c>
      <c r="L2161" s="7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>
        <f>(E2161/D2161)*100</f>
        <v>0.72222222222222221</v>
      </c>
      <c r="R2161" s="8">
        <f>E2161/N2161</f>
        <v>13</v>
      </c>
      <c r="S2161" t="str">
        <f t="shared" si="200"/>
        <v>games</v>
      </c>
      <c r="T2161" t="str">
        <f t="shared" si="201"/>
        <v>video games</v>
      </c>
      <c r="U2161">
        <f t="shared" si="202"/>
        <v>2011</v>
      </c>
      <c r="V2161">
        <f t="shared" si="203"/>
        <v>6</v>
      </c>
    </row>
    <row r="2162" spans="1:22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7">
        <f t="shared" si="198"/>
        <v>41018.711863425924</v>
      </c>
      <c r="L2162" s="7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>
        <f>(E2162/D2162)*100</f>
        <v>0.85000000000000009</v>
      </c>
      <c r="R2162" s="8">
        <f>E2162/N2162</f>
        <v>5.3125</v>
      </c>
      <c r="S2162" t="str">
        <f t="shared" si="200"/>
        <v>games</v>
      </c>
      <c r="T2162" t="str">
        <f t="shared" si="201"/>
        <v>video games</v>
      </c>
      <c r="U2162">
        <f t="shared" si="202"/>
        <v>2012</v>
      </c>
      <c r="V2162">
        <f t="shared" si="203"/>
        <v>4</v>
      </c>
    </row>
    <row r="2163" spans="1:22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7">
        <f t="shared" si="198"/>
        <v>42240.852534722217</v>
      </c>
      <c r="L2163" s="7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>
        <f>(E2163/D2163)*100</f>
        <v>115.75</v>
      </c>
      <c r="R2163" s="8">
        <f>E2163/N2163</f>
        <v>35.615384615384613</v>
      </c>
      <c r="S2163" t="str">
        <f t="shared" si="200"/>
        <v>music</v>
      </c>
      <c r="T2163" t="str">
        <f t="shared" si="201"/>
        <v>rock</v>
      </c>
      <c r="U2163">
        <f t="shared" si="202"/>
        <v>2015</v>
      </c>
      <c r="V2163">
        <f t="shared" si="203"/>
        <v>8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7">
        <f t="shared" si="198"/>
        <v>41813.766099537039</v>
      </c>
      <c r="L2164" s="7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>
        <f>(E2164/D2164)*100</f>
        <v>112.26666666666667</v>
      </c>
      <c r="R2164" s="8">
        <f>E2164/N2164</f>
        <v>87.103448275862064</v>
      </c>
      <c r="S2164" t="str">
        <f t="shared" si="200"/>
        <v>music</v>
      </c>
      <c r="T2164" t="str">
        <f t="shared" si="201"/>
        <v>rock</v>
      </c>
      <c r="U2164">
        <f t="shared" si="202"/>
        <v>2014</v>
      </c>
      <c r="V2164">
        <f t="shared" si="203"/>
        <v>6</v>
      </c>
    </row>
    <row r="2165" spans="1:22" ht="28.8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7">
        <f t="shared" si="198"/>
        <v>42111.899537037039</v>
      </c>
      <c r="L2165" s="7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>
        <f>(E2165/D2165)*100</f>
        <v>132.20000000000002</v>
      </c>
      <c r="R2165" s="8">
        <f>E2165/N2165</f>
        <v>75.11363636363636</v>
      </c>
      <c r="S2165" t="str">
        <f t="shared" si="200"/>
        <v>music</v>
      </c>
      <c r="T2165" t="str">
        <f t="shared" si="201"/>
        <v>rock</v>
      </c>
      <c r="U2165">
        <f t="shared" si="202"/>
        <v>2015</v>
      </c>
      <c r="V2165">
        <f t="shared" si="203"/>
        <v>4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7">
        <f t="shared" si="198"/>
        <v>42515.71775462963</v>
      </c>
      <c r="L2166" s="7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>
        <f>(E2166/D2166)*100</f>
        <v>102.63636363636364</v>
      </c>
      <c r="R2166" s="8">
        <f>E2166/N2166</f>
        <v>68.01204819277109</v>
      </c>
      <c r="S2166" t="str">
        <f t="shared" si="200"/>
        <v>music</v>
      </c>
      <c r="T2166" t="str">
        <f t="shared" si="201"/>
        <v>rock</v>
      </c>
      <c r="U2166">
        <f t="shared" si="202"/>
        <v>2016</v>
      </c>
      <c r="V2166">
        <f t="shared" si="203"/>
        <v>5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7">
        <f t="shared" si="198"/>
        <v>42438.667071759264</v>
      </c>
      <c r="L2167" s="7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>
        <f>(E2167/D2167)*100</f>
        <v>138.64000000000001</v>
      </c>
      <c r="R2167" s="8">
        <f>E2167/N2167</f>
        <v>29.623931623931625</v>
      </c>
      <c r="S2167" t="str">
        <f t="shared" si="200"/>
        <v>music</v>
      </c>
      <c r="T2167" t="str">
        <f t="shared" si="201"/>
        <v>rock</v>
      </c>
      <c r="U2167">
        <f t="shared" si="202"/>
        <v>2016</v>
      </c>
      <c r="V2167">
        <f t="shared" si="203"/>
        <v>3</v>
      </c>
    </row>
    <row r="2168" spans="1:22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7">
        <f t="shared" si="198"/>
        <v>41933.838171296295</v>
      </c>
      <c r="L2168" s="7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>
        <f>(E2168/D2168)*100</f>
        <v>146.6</v>
      </c>
      <c r="R2168" s="8">
        <f>E2168/N2168</f>
        <v>91.625</v>
      </c>
      <c r="S2168" t="str">
        <f t="shared" si="200"/>
        <v>music</v>
      </c>
      <c r="T2168" t="str">
        <f t="shared" si="201"/>
        <v>rock</v>
      </c>
      <c r="U2168">
        <f t="shared" si="202"/>
        <v>2014</v>
      </c>
      <c r="V2168">
        <f t="shared" si="203"/>
        <v>10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7">
        <f t="shared" si="198"/>
        <v>41153.066400462965</v>
      </c>
      <c r="L2169" s="7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>
        <f>(E2169/D2169)*100</f>
        <v>120</v>
      </c>
      <c r="R2169" s="8">
        <f>E2169/N2169</f>
        <v>22.5</v>
      </c>
      <c r="S2169" t="str">
        <f t="shared" si="200"/>
        <v>music</v>
      </c>
      <c r="T2169" t="str">
        <f t="shared" si="201"/>
        <v>rock</v>
      </c>
      <c r="U2169">
        <f t="shared" si="202"/>
        <v>2012</v>
      </c>
      <c r="V2169">
        <f t="shared" si="203"/>
        <v>9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7">
        <f t="shared" si="198"/>
        <v>42745.600243055553</v>
      </c>
      <c r="L2170" s="7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>
        <f>(E2170/D2170)*100</f>
        <v>121.5816111111111</v>
      </c>
      <c r="R2170" s="8">
        <f>E2170/N2170</f>
        <v>64.366735294117646</v>
      </c>
      <c r="S2170" t="str">
        <f t="shared" si="200"/>
        <v>music</v>
      </c>
      <c r="T2170" t="str">
        <f t="shared" si="201"/>
        <v>rock</v>
      </c>
      <c r="U2170">
        <f t="shared" si="202"/>
        <v>2017</v>
      </c>
      <c r="V2170">
        <f t="shared" si="203"/>
        <v>1</v>
      </c>
    </row>
    <row r="2171" spans="1:22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7">
        <f t="shared" si="198"/>
        <v>42793.700821759259</v>
      </c>
      <c r="L2171" s="7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>
        <f>(E2171/D2171)*100</f>
        <v>100</v>
      </c>
      <c r="R2171" s="8">
        <f>E2171/N2171</f>
        <v>21.857142857142858</v>
      </c>
      <c r="S2171" t="str">
        <f t="shared" si="200"/>
        <v>music</v>
      </c>
      <c r="T2171" t="str">
        <f t="shared" si="201"/>
        <v>rock</v>
      </c>
      <c r="U2171">
        <f t="shared" si="202"/>
        <v>2017</v>
      </c>
      <c r="V2171">
        <f t="shared" si="203"/>
        <v>2</v>
      </c>
    </row>
    <row r="2172" spans="1:22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7">
        <f t="shared" si="198"/>
        <v>42198.750254629631</v>
      </c>
      <c r="L2172" s="7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>
        <f>(E2172/D2172)*100</f>
        <v>180.85714285714286</v>
      </c>
      <c r="R2172" s="8">
        <f>E2172/N2172</f>
        <v>33.315789473684212</v>
      </c>
      <c r="S2172" t="str">
        <f t="shared" si="200"/>
        <v>music</v>
      </c>
      <c r="T2172" t="str">
        <f t="shared" si="201"/>
        <v>rock</v>
      </c>
      <c r="U2172">
        <f t="shared" si="202"/>
        <v>2015</v>
      </c>
      <c r="V2172">
        <f t="shared" si="203"/>
        <v>7</v>
      </c>
    </row>
    <row r="2173" spans="1:22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7">
        <f t="shared" si="198"/>
        <v>42141.95711805555</v>
      </c>
      <c r="L2173" s="7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>
        <f>(E2173/D2173)*100</f>
        <v>106.075</v>
      </c>
      <c r="R2173" s="8">
        <f>E2173/N2173</f>
        <v>90.276595744680847</v>
      </c>
      <c r="S2173" t="str">
        <f t="shared" si="200"/>
        <v>music</v>
      </c>
      <c r="T2173" t="str">
        <f t="shared" si="201"/>
        <v>rock</v>
      </c>
      <c r="U2173">
        <f t="shared" si="202"/>
        <v>2015</v>
      </c>
      <c r="V2173">
        <f t="shared" si="203"/>
        <v>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7">
        <f t="shared" si="198"/>
        <v>42082.580092592587</v>
      </c>
      <c r="L2174" s="7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>
        <f>(E2174/D2174)*100</f>
        <v>100</v>
      </c>
      <c r="R2174" s="8">
        <f>E2174/N2174</f>
        <v>76.92307692307692</v>
      </c>
      <c r="S2174" t="str">
        <f t="shared" si="200"/>
        <v>music</v>
      </c>
      <c r="T2174" t="str">
        <f t="shared" si="201"/>
        <v>rock</v>
      </c>
      <c r="U2174">
        <f t="shared" si="202"/>
        <v>2015</v>
      </c>
      <c r="V2174">
        <f t="shared" si="203"/>
        <v>3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7">
        <f t="shared" si="198"/>
        <v>41495.692627314813</v>
      </c>
      <c r="L2175" s="7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>
        <f>(E2175/D2175)*100</f>
        <v>126.92857142857143</v>
      </c>
      <c r="R2175" s="8">
        <f>E2175/N2175</f>
        <v>59.233333333333334</v>
      </c>
      <c r="S2175" t="str">
        <f t="shared" si="200"/>
        <v>music</v>
      </c>
      <c r="T2175" t="str">
        <f t="shared" si="201"/>
        <v>rock</v>
      </c>
      <c r="U2175">
        <f t="shared" si="202"/>
        <v>2013</v>
      </c>
      <c r="V2175">
        <f t="shared" si="203"/>
        <v>8</v>
      </c>
    </row>
    <row r="2176" spans="1:22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7">
        <f t="shared" si="198"/>
        <v>42465.542905092589</v>
      </c>
      <c r="L2176" s="7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>
        <f>(E2176/D2176)*100</f>
        <v>102.97499999999999</v>
      </c>
      <c r="R2176" s="8">
        <f>E2176/N2176</f>
        <v>65.38095238095238</v>
      </c>
      <c r="S2176" t="str">
        <f t="shared" si="200"/>
        <v>music</v>
      </c>
      <c r="T2176" t="str">
        <f t="shared" si="201"/>
        <v>rock</v>
      </c>
      <c r="U2176">
        <f t="shared" si="202"/>
        <v>2016</v>
      </c>
      <c r="V2176">
        <f t="shared" si="203"/>
        <v>4</v>
      </c>
    </row>
    <row r="2177" spans="1:22" ht="28.8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7">
        <f t="shared" si="198"/>
        <v>42565.009097222224</v>
      </c>
      <c r="L2177" s="7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>
        <f>(E2177/D2177)*100</f>
        <v>250</v>
      </c>
      <c r="R2177" s="8">
        <f>E2177/N2177</f>
        <v>67.307692307692307</v>
      </c>
      <c r="S2177" t="str">
        <f t="shared" si="200"/>
        <v>music</v>
      </c>
      <c r="T2177" t="str">
        <f t="shared" si="201"/>
        <v>rock</v>
      </c>
      <c r="U2177">
        <f t="shared" si="202"/>
        <v>2016</v>
      </c>
      <c r="V2177">
        <f t="shared" si="203"/>
        <v>7</v>
      </c>
    </row>
    <row r="2178" spans="1:22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7">
        <f t="shared" si="198"/>
        <v>42096.633206018523</v>
      </c>
      <c r="L2178" s="7">
        <f t="shared" si="199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>
        <f>(E2178/D2178)*100</f>
        <v>126.02</v>
      </c>
      <c r="R2178" s="8">
        <f>E2178/N2178</f>
        <v>88.74647887323944</v>
      </c>
      <c r="S2178" t="str">
        <f t="shared" si="200"/>
        <v>music</v>
      </c>
      <c r="T2178" t="str">
        <f t="shared" si="201"/>
        <v>rock</v>
      </c>
      <c r="U2178">
        <f t="shared" si="202"/>
        <v>2015</v>
      </c>
      <c r="V2178">
        <f t="shared" si="203"/>
        <v>4</v>
      </c>
    </row>
    <row r="2179" spans="1:22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7">
        <f t="shared" ref="K2179:K2242" si="204">(((J2179/60)/60/24)+DATE(1970,1,1))</f>
        <v>42502.250775462962</v>
      </c>
      <c r="L2179" s="7">
        <f t="shared" ref="L2179:L2242" si="205">(((I2179/60)/60/24)+DATE(1970,1,1))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>
        <f>(E2179/D2179)*100</f>
        <v>100.12</v>
      </c>
      <c r="R2179" s="8">
        <f>E2179/N2179</f>
        <v>65.868421052631575</v>
      </c>
      <c r="S2179" t="str">
        <f t="shared" ref="S2179:S2242" si="206">LEFT(P2179,SEARCH("/",P2179,1)-1)</f>
        <v>music</v>
      </c>
      <c r="T2179" t="str">
        <f t="shared" ref="T2179:T2242" si="207">RIGHT(P2179,LEN(P2179) -FIND("/",P2179))</f>
        <v>rock</v>
      </c>
      <c r="U2179">
        <f t="shared" ref="U2179:U2242" si="208">YEAR(K2179)</f>
        <v>2016</v>
      </c>
      <c r="V2179">
        <f t="shared" ref="V2179:V2242" si="209">MONTH(K2179)</f>
        <v>5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7">
        <f t="shared" si="204"/>
        <v>42723.63653935185</v>
      </c>
      <c r="L2180" s="7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>
        <f>(E2180/D2180)*100</f>
        <v>138.64000000000001</v>
      </c>
      <c r="R2180" s="8">
        <f>E2180/N2180</f>
        <v>40.349243306169967</v>
      </c>
      <c r="S2180" t="str">
        <f t="shared" si="206"/>
        <v>music</v>
      </c>
      <c r="T2180" t="str">
        <f t="shared" si="207"/>
        <v>rock</v>
      </c>
      <c r="U2180">
        <f t="shared" si="208"/>
        <v>2016</v>
      </c>
      <c r="V2180">
        <f t="shared" si="209"/>
        <v>12</v>
      </c>
    </row>
    <row r="2181" spans="1:22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7">
        <f t="shared" si="204"/>
        <v>42075.171203703707</v>
      </c>
      <c r="L2181" s="7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>
        <f>(E2181/D2181)*100</f>
        <v>161.4</v>
      </c>
      <c r="R2181" s="8">
        <f>E2181/N2181</f>
        <v>76.857142857142861</v>
      </c>
      <c r="S2181" t="str">
        <f t="shared" si="206"/>
        <v>music</v>
      </c>
      <c r="T2181" t="str">
        <f t="shared" si="207"/>
        <v>rock</v>
      </c>
      <c r="U2181">
        <f t="shared" si="208"/>
        <v>2015</v>
      </c>
      <c r="V2181">
        <f t="shared" si="209"/>
        <v>3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7">
        <f t="shared" si="204"/>
        <v>42279.669768518521</v>
      </c>
      <c r="L2182" s="7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>
        <f>(E2182/D2182)*100</f>
        <v>107.18419999999999</v>
      </c>
      <c r="R2182" s="8">
        <f>E2182/N2182</f>
        <v>68.707820512820518</v>
      </c>
      <c r="S2182" t="str">
        <f t="shared" si="206"/>
        <v>music</v>
      </c>
      <c r="T2182" t="str">
        <f t="shared" si="207"/>
        <v>rock</v>
      </c>
      <c r="U2182">
        <f t="shared" si="208"/>
        <v>2015</v>
      </c>
      <c r="V2182">
        <f t="shared" si="209"/>
        <v>10</v>
      </c>
    </row>
    <row r="2183" spans="1:22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7">
        <f t="shared" si="204"/>
        <v>42773.005243055552</v>
      </c>
      <c r="L2183" s="7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>
        <f>(E2183/D2183)*100</f>
        <v>153.1</v>
      </c>
      <c r="R2183" s="8">
        <f>E2183/N2183</f>
        <v>57.773584905660378</v>
      </c>
      <c r="S2183" t="str">
        <f t="shared" si="206"/>
        <v>games</v>
      </c>
      <c r="T2183" t="str">
        <f t="shared" si="207"/>
        <v>tabletop games</v>
      </c>
      <c r="U2183">
        <f t="shared" si="208"/>
        <v>2017</v>
      </c>
      <c r="V2183">
        <f t="shared" si="209"/>
        <v>2</v>
      </c>
    </row>
    <row r="2184" spans="1:22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7">
        <f t="shared" si="204"/>
        <v>41879.900752314818</v>
      </c>
      <c r="L2184" s="7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>
        <f>(E2184/D2184)*100</f>
        <v>524.16666666666663</v>
      </c>
      <c r="R2184" s="8">
        <f>E2184/N2184</f>
        <v>44.171348314606739</v>
      </c>
      <c r="S2184" t="str">
        <f t="shared" si="206"/>
        <v>games</v>
      </c>
      <c r="T2184" t="str">
        <f t="shared" si="207"/>
        <v>tabletop games</v>
      </c>
      <c r="U2184">
        <f t="shared" si="208"/>
        <v>2014</v>
      </c>
      <c r="V2184">
        <f t="shared" si="209"/>
        <v>8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7">
        <f t="shared" si="204"/>
        <v>42745.365474537044</v>
      </c>
      <c r="L2185" s="7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>
        <f>(E2185/D2185)*100</f>
        <v>489.27777777777777</v>
      </c>
      <c r="R2185" s="8">
        <f>E2185/N2185</f>
        <v>31.566308243727597</v>
      </c>
      <c r="S2185" t="str">
        <f t="shared" si="206"/>
        <v>games</v>
      </c>
      <c r="T2185" t="str">
        <f t="shared" si="207"/>
        <v>tabletop games</v>
      </c>
      <c r="U2185">
        <f t="shared" si="208"/>
        <v>2017</v>
      </c>
      <c r="V2185">
        <f t="shared" si="209"/>
        <v>1</v>
      </c>
    </row>
    <row r="2186" spans="1:22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7">
        <f t="shared" si="204"/>
        <v>42380.690289351856</v>
      </c>
      <c r="L2186" s="7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>
        <f>(E2186/D2186)*100</f>
        <v>284.74</v>
      </c>
      <c r="R2186" s="8">
        <f>E2186/N2186</f>
        <v>107.04511278195488</v>
      </c>
      <c r="S2186" t="str">
        <f t="shared" si="206"/>
        <v>games</v>
      </c>
      <c r="T2186" t="str">
        <f t="shared" si="207"/>
        <v>tabletop games</v>
      </c>
      <c r="U2186">
        <f t="shared" si="208"/>
        <v>2016</v>
      </c>
      <c r="V2186">
        <f t="shared" si="209"/>
        <v>1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7">
        <f t="shared" si="204"/>
        <v>41319.349988425929</v>
      </c>
      <c r="L2187" s="7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>
        <f>(E2187/D2187)*100</f>
        <v>1856.97</v>
      </c>
      <c r="R2187" s="8">
        <f>E2187/N2187</f>
        <v>149.03451043338683</v>
      </c>
      <c r="S2187" t="str">
        <f t="shared" si="206"/>
        <v>games</v>
      </c>
      <c r="T2187" t="str">
        <f t="shared" si="207"/>
        <v>tabletop games</v>
      </c>
      <c r="U2187">
        <f t="shared" si="208"/>
        <v>2013</v>
      </c>
      <c r="V2187">
        <f t="shared" si="209"/>
        <v>2</v>
      </c>
    </row>
    <row r="2188" spans="1:22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7">
        <f t="shared" si="204"/>
        <v>42583.615081018521</v>
      </c>
      <c r="L2188" s="7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>
        <f>(E2188/D2188)*100</f>
        <v>109.67499999999998</v>
      </c>
      <c r="R2188" s="8">
        <f>E2188/N2188</f>
        <v>55.956632653061227</v>
      </c>
      <c r="S2188" t="str">
        <f t="shared" si="206"/>
        <v>games</v>
      </c>
      <c r="T2188" t="str">
        <f t="shared" si="207"/>
        <v>tabletop games</v>
      </c>
      <c r="U2188">
        <f t="shared" si="208"/>
        <v>2016</v>
      </c>
      <c r="V2188">
        <f t="shared" si="209"/>
        <v>8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7">
        <f t="shared" si="204"/>
        <v>42068.209097222221</v>
      </c>
      <c r="L2189" s="7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>
        <f>(E2189/D2189)*100</f>
        <v>1014.6425</v>
      </c>
      <c r="R2189" s="8">
        <f>E2189/N2189</f>
        <v>56.970381807973048</v>
      </c>
      <c r="S2189" t="str">
        <f t="shared" si="206"/>
        <v>games</v>
      </c>
      <c r="T2189" t="str">
        <f t="shared" si="207"/>
        <v>tabletop games</v>
      </c>
      <c r="U2189">
        <f t="shared" si="208"/>
        <v>2015</v>
      </c>
      <c r="V2189">
        <f t="shared" si="209"/>
        <v>3</v>
      </c>
    </row>
    <row r="2190" spans="1:22" ht="28.8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7">
        <f t="shared" si="204"/>
        <v>42633.586122685185</v>
      </c>
      <c r="L2190" s="7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>
        <f>(E2190/D2190)*100</f>
        <v>412.17692027666544</v>
      </c>
      <c r="R2190" s="8">
        <f>E2190/N2190</f>
        <v>44.056420233463037</v>
      </c>
      <c r="S2190" t="str">
        <f t="shared" si="206"/>
        <v>games</v>
      </c>
      <c r="T2190" t="str">
        <f t="shared" si="207"/>
        <v>tabletop games</v>
      </c>
      <c r="U2190">
        <f t="shared" si="208"/>
        <v>2016</v>
      </c>
      <c r="V2190">
        <f t="shared" si="209"/>
        <v>9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7">
        <f t="shared" si="204"/>
        <v>42467.788194444445</v>
      </c>
      <c r="L2191" s="7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>
        <f>(E2191/D2191)*100</f>
        <v>503.25</v>
      </c>
      <c r="R2191" s="8">
        <f>E2191/N2191</f>
        <v>68.625</v>
      </c>
      <c r="S2191" t="str">
        <f t="shared" si="206"/>
        <v>games</v>
      </c>
      <c r="T2191" t="str">
        <f t="shared" si="207"/>
        <v>tabletop games</v>
      </c>
      <c r="U2191">
        <f t="shared" si="208"/>
        <v>2016</v>
      </c>
      <c r="V2191">
        <f t="shared" si="209"/>
        <v>4</v>
      </c>
    </row>
    <row r="2192" spans="1:22" ht="28.8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7">
        <f t="shared" si="204"/>
        <v>42417.625046296293</v>
      </c>
      <c r="L2192" s="7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>
        <f>(E2192/D2192)*100</f>
        <v>184.61052631578946</v>
      </c>
      <c r="R2192" s="8">
        <f>E2192/N2192</f>
        <v>65.318435754189949</v>
      </c>
      <c r="S2192" t="str">
        <f t="shared" si="206"/>
        <v>games</v>
      </c>
      <c r="T2192" t="str">
        <f t="shared" si="207"/>
        <v>tabletop games</v>
      </c>
      <c r="U2192">
        <f t="shared" si="208"/>
        <v>2016</v>
      </c>
      <c r="V2192">
        <f t="shared" si="209"/>
        <v>2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7">
        <f t="shared" si="204"/>
        <v>42768.833645833336</v>
      </c>
      <c r="L2193" s="7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>
        <f>(E2193/D2193)*100</f>
        <v>119.73333333333333</v>
      </c>
      <c r="R2193" s="8">
        <f>E2193/N2193</f>
        <v>35.92</v>
      </c>
      <c r="S2193" t="str">
        <f t="shared" si="206"/>
        <v>games</v>
      </c>
      <c r="T2193" t="str">
        <f t="shared" si="207"/>
        <v>tabletop games</v>
      </c>
      <c r="U2193">
        <f t="shared" si="208"/>
        <v>2017</v>
      </c>
      <c r="V2193">
        <f t="shared" si="209"/>
        <v>2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7">
        <f t="shared" si="204"/>
        <v>42691.8512037037</v>
      </c>
      <c r="L2194" s="7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>
        <f>(E2194/D2194)*100</f>
        <v>1081.2401666666667</v>
      </c>
      <c r="R2194" s="8">
        <f>E2194/N2194</f>
        <v>40.070667078443485</v>
      </c>
      <c r="S2194" t="str">
        <f t="shared" si="206"/>
        <v>games</v>
      </c>
      <c r="T2194" t="str">
        <f t="shared" si="207"/>
        <v>tabletop games</v>
      </c>
      <c r="U2194">
        <f t="shared" si="208"/>
        <v>2016</v>
      </c>
      <c r="V2194">
        <f t="shared" si="209"/>
        <v>11</v>
      </c>
    </row>
    <row r="2195" spans="1:22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7">
        <f t="shared" si="204"/>
        <v>42664.405925925923</v>
      </c>
      <c r="L2195" s="7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>
        <f>(E2195/D2195)*100</f>
        <v>452.37333333333333</v>
      </c>
      <c r="R2195" s="8">
        <f>E2195/N2195</f>
        <v>75.647714604236342</v>
      </c>
      <c r="S2195" t="str">
        <f t="shared" si="206"/>
        <v>games</v>
      </c>
      <c r="T2195" t="str">
        <f t="shared" si="207"/>
        <v>tabletop games</v>
      </c>
      <c r="U2195">
        <f t="shared" si="208"/>
        <v>2016</v>
      </c>
      <c r="V2195">
        <f t="shared" si="209"/>
        <v>10</v>
      </c>
    </row>
    <row r="2196" spans="1:22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7">
        <f t="shared" si="204"/>
        <v>42425.757986111115</v>
      </c>
      <c r="L2196" s="7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>
        <f>(E2196/D2196)*100</f>
        <v>537.37</v>
      </c>
      <c r="R2196" s="8">
        <f>E2196/N2196</f>
        <v>61.203872437357631</v>
      </c>
      <c r="S2196" t="str">
        <f t="shared" si="206"/>
        <v>games</v>
      </c>
      <c r="T2196" t="str">
        <f t="shared" si="207"/>
        <v>tabletop games</v>
      </c>
      <c r="U2196">
        <f t="shared" si="208"/>
        <v>2016</v>
      </c>
      <c r="V2196">
        <f t="shared" si="209"/>
        <v>2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7">
        <f t="shared" si="204"/>
        <v>42197.771990740745</v>
      </c>
      <c r="L2197" s="7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>
        <f>(E2197/D2197)*100</f>
        <v>120.32608695652173</v>
      </c>
      <c r="R2197" s="8">
        <f>E2197/N2197</f>
        <v>48.130434782608695</v>
      </c>
      <c r="S2197" t="str">
        <f t="shared" si="206"/>
        <v>games</v>
      </c>
      <c r="T2197" t="str">
        <f t="shared" si="207"/>
        <v>tabletop games</v>
      </c>
      <c r="U2197">
        <f t="shared" si="208"/>
        <v>2015</v>
      </c>
      <c r="V2197">
        <f t="shared" si="209"/>
        <v>7</v>
      </c>
    </row>
    <row r="2198" spans="1:22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7">
        <f t="shared" si="204"/>
        <v>42675.487291666665</v>
      </c>
      <c r="L2198" s="7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>
        <f>(E2198/D2198)*100</f>
        <v>113.83571428571429</v>
      </c>
      <c r="R2198" s="8">
        <f>E2198/N2198</f>
        <v>68.106837606837601</v>
      </c>
      <c r="S2198" t="str">
        <f t="shared" si="206"/>
        <v>games</v>
      </c>
      <c r="T2198" t="str">
        <f t="shared" si="207"/>
        <v>tabletop games</v>
      </c>
      <c r="U2198">
        <f t="shared" si="208"/>
        <v>2016</v>
      </c>
      <c r="V2198">
        <f t="shared" si="209"/>
        <v>11</v>
      </c>
    </row>
    <row r="2199" spans="1:22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7">
        <f t="shared" si="204"/>
        <v>42033.584016203706</v>
      </c>
      <c r="L2199" s="7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>
        <f>(E2199/D2199)*100</f>
        <v>951.03109999999992</v>
      </c>
      <c r="R2199" s="8">
        <f>E2199/N2199</f>
        <v>65.891300230946882</v>
      </c>
      <c r="S2199" t="str">
        <f t="shared" si="206"/>
        <v>games</v>
      </c>
      <c r="T2199" t="str">
        <f t="shared" si="207"/>
        <v>tabletop games</v>
      </c>
      <c r="U2199">
        <f t="shared" si="208"/>
        <v>2015</v>
      </c>
      <c r="V2199">
        <f t="shared" si="209"/>
        <v>1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7">
        <f t="shared" si="204"/>
        <v>42292.513888888891</v>
      </c>
      <c r="L2200" s="7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>
        <f>(E2200/D2200)*100</f>
        <v>132.89249999999998</v>
      </c>
      <c r="R2200" s="8">
        <f>E2200/N2200</f>
        <v>81.654377880184327</v>
      </c>
      <c r="S2200" t="str">
        <f t="shared" si="206"/>
        <v>games</v>
      </c>
      <c r="T2200" t="str">
        <f t="shared" si="207"/>
        <v>tabletop games</v>
      </c>
      <c r="U2200">
        <f t="shared" si="208"/>
        <v>2015</v>
      </c>
      <c r="V2200">
        <f t="shared" si="209"/>
        <v>10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7">
        <f t="shared" si="204"/>
        <v>42262.416643518518</v>
      </c>
      <c r="L2201" s="7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>
        <f>(E2201/D2201)*100</f>
        <v>146.97777777777779</v>
      </c>
      <c r="R2201" s="8">
        <f>E2201/N2201</f>
        <v>52.701195219123505</v>
      </c>
      <c r="S2201" t="str">
        <f t="shared" si="206"/>
        <v>games</v>
      </c>
      <c r="T2201" t="str">
        <f t="shared" si="207"/>
        <v>tabletop games</v>
      </c>
      <c r="U2201">
        <f t="shared" si="208"/>
        <v>2015</v>
      </c>
      <c r="V2201">
        <f t="shared" si="209"/>
        <v>9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7">
        <f t="shared" si="204"/>
        <v>42163.625787037032</v>
      </c>
      <c r="L2202" s="7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>
        <f>(E2202/D2202)*100</f>
        <v>542.15</v>
      </c>
      <c r="R2202" s="8">
        <f>E2202/N2202</f>
        <v>41.228136882129277</v>
      </c>
      <c r="S2202" t="str">
        <f t="shared" si="206"/>
        <v>games</v>
      </c>
      <c r="T2202" t="str">
        <f t="shared" si="207"/>
        <v>tabletop games</v>
      </c>
      <c r="U2202">
        <f t="shared" si="208"/>
        <v>2015</v>
      </c>
      <c r="V2202">
        <f t="shared" si="209"/>
        <v>6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7">
        <f t="shared" si="204"/>
        <v>41276.846817129634</v>
      </c>
      <c r="L2203" s="7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>
        <f>(E2203/D2203)*100</f>
        <v>382.71818181818185</v>
      </c>
      <c r="R2203" s="8">
        <f>E2203/N2203</f>
        <v>15.035357142857142</v>
      </c>
      <c r="S2203" t="str">
        <f t="shared" si="206"/>
        <v>music</v>
      </c>
      <c r="T2203" t="str">
        <f t="shared" si="207"/>
        <v>electronic music</v>
      </c>
      <c r="U2203">
        <f t="shared" si="208"/>
        <v>2013</v>
      </c>
      <c r="V2203">
        <f t="shared" si="209"/>
        <v>1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7">
        <f t="shared" si="204"/>
        <v>41184.849166666667</v>
      </c>
      <c r="L2204" s="7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>
        <f>(E2204/D2204)*100</f>
        <v>704.18124999999998</v>
      </c>
      <c r="R2204" s="8">
        <f>E2204/N2204</f>
        <v>39.066920943134534</v>
      </c>
      <c r="S2204" t="str">
        <f t="shared" si="206"/>
        <v>music</v>
      </c>
      <c r="T2204" t="str">
        <f t="shared" si="207"/>
        <v>electronic music</v>
      </c>
      <c r="U2204">
        <f t="shared" si="208"/>
        <v>2012</v>
      </c>
      <c r="V2204">
        <f t="shared" si="209"/>
        <v>10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7">
        <f t="shared" si="204"/>
        <v>42241.85974537037</v>
      </c>
      <c r="L2205" s="7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>
        <f>(E2205/D2205)*100</f>
        <v>109.55</v>
      </c>
      <c r="R2205" s="8">
        <f>E2205/N2205</f>
        <v>43.82</v>
      </c>
      <c r="S2205" t="str">
        <f t="shared" si="206"/>
        <v>music</v>
      </c>
      <c r="T2205" t="str">
        <f t="shared" si="207"/>
        <v>electronic music</v>
      </c>
      <c r="U2205">
        <f t="shared" si="208"/>
        <v>2015</v>
      </c>
      <c r="V2205">
        <f t="shared" si="209"/>
        <v>8</v>
      </c>
    </row>
    <row r="2206" spans="1:22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7">
        <f t="shared" si="204"/>
        <v>41312.311562499999</v>
      </c>
      <c r="L2206" s="7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>
        <f>(E2206/D2206)*100</f>
        <v>132.86666666666667</v>
      </c>
      <c r="R2206" s="8">
        <f>E2206/N2206</f>
        <v>27.301369863013697</v>
      </c>
      <c r="S2206" t="str">
        <f t="shared" si="206"/>
        <v>music</v>
      </c>
      <c r="T2206" t="str">
        <f t="shared" si="207"/>
        <v>electronic music</v>
      </c>
      <c r="U2206">
        <f t="shared" si="208"/>
        <v>2013</v>
      </c>
      <c r="V2206">
        <f t="shared" si="209"/>
        <v>2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7">
        <f t="shared" si="204"/>
        <v>41031.82163194444</v>
      </c>
      <c r="L2207" s="7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>
        <f>(E2207/D2207)*100</f>
        <v>152</v>
      </c>
      <c r="R2207" s="8">
        <f>E2207/N2207</f>
        <v>42.222222222222221</v>
      </c>
      <c r="S2207" t="str">
        <f t="shared" si="206"/>
        <v>music</v>
      </c>
      <c r="T2207" t="str">
        <f t="shared" si="207"/>
        <v>electronic music</v>
      </c>
      <c r="U2207">
        <f t="shared" si="208"/>
        <v>2012</v>
      </c>
      <c r="V2207">
        <f t="shared" si="209"/>
        <v>5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7">
        <f t="shared" si="204"/>
        <v>40997.257222222222</v>
      </c>
      <c r="L2208" s="7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>
        <f>(E2208/D2208)*100</f>
        <v>102.72727272727273</v>
      </c>
      <c r="R2208" s="8">
        <f>E2208/N2208</f>
        <v>33.235294117647058</v>
      </c>
      <c r="S2208" t="str">
        <f t="shared" si="206"/>
        <v>music</v>
      </c>
      <c r="T2208" t="str">
        <f t="shared" si="207"/>
        <v>electronic music</v>
      </c>
      <c r="U2208">
        <f t="shared" si="208"/>
        <v>2012</v>
      </c>
      <c r="V2208">
        <f t="shared" si="209"/>
        <v>3</v>
      </c>
    </row>
    <row r="2209" spans="1:22" ht="28.8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7">
        <f t="shared" si="204"/>
        <v>41564.194131944445</v>
      </c>
      <c r="L2209" s="7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>
        <f>(E2209/D2209)*100</f>
        <v>100</v>
      </c>
      <c r="R2209" s="8">
        <f>E2209/N2209</f>
        <v>285.71428571428572</v>
      </c>
      <c r="S2209" t="str">
        <f t="shared" si="206"/>
        <v>music</v>
      </c>
      <c r="T2209" t="str">
        <f t="shared" si="207"/>
        <v>electronic music</v>
      </c>
      <c r="U2209">
        <f t="shared" si="208"/>
        <v>2013</v>
      </c>
      <c r="V2209">
        <f t="shared" si="209"/>
        <v>10</v>
      </c>
    </row>
    <row r="2210" spans="1:22" ht="28.8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7">
        <f t="shared" si="204"/>
        <v>40946.882245370369</v>
      </c>
      <c r="L2210" s="7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>
        <f>(E2210/D2210)*100</f>
        <v>101.6</v>
      </c>
      <c r="R2210" s="8">
        <f>E2210/N2210</f>
        <v>42.333333333333336</v>
      </c>
      <c r="S2210" t="str">
        <f t="shared" si="206"/>
        <v>music</v>
      </c>
      <c r="T2210" t="str">
        <f t="shared" si="207"/>
        <v>electronic music</v>
      </c>
      <c r="U2210">
        <f t="shared" si="208"/>
        <v>2012</v>
      </c>
      <c r="V2210">
        <f t="shared" si="209"/>
        <v>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7">
        <f t="shared" si="204"/>
        <v>41732.479675925926</v>
      </c>
      <c r="L2211" s="7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>
        <f>(E2211/D2211)*100</f>
        <v>150.80000000000001</v>
      </c>
      <c r="R2211" s="8">
        <f>E2211/N2211</f>
        <v>50.266666666666666</v>
      </c>
      <c r="S2211" t="str">
        <f t="shared" si="206"/>
        <v>music</v>
      </c>
      <c r="T2211" t="str">
        <f t="shared" si="207"/>
        <v>electronic music</v>
      </c>
      <c r="U2211">
        <f t="shared" si="208"/>
        <v>2014</v>
      </c>
      <c r="V2211">
        <f t="shared" si="209"/>
        <v>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7">
        <f t="shared" si="204"/>
        <v>40956.066087962965</v>
      </c>
      <c r="L2212" s="7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>
        <f>(E2212/D2212)*100</f>
        <v>111.425</v>
      </c>
      <c r="R2212" s="8">
        <f>E2212/N2212</f>
        <v>61.902777777777779</v>
      </c>
      <c r="S2212" t="str">
        <f t="shared" si="206"/>
        <v>music</v>
      </c>
      <c r="T2212" t="str">
        <f t="shared" si="207"/>
        <v>electronic music</v>
      </c>
      <c r="U2212">
        <f t="shared" si="208"/>
        <v>2012</v>
      </c>
      <c r="V2212">
        <f t="shared" si="209"/>
        <v>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7">
        <f t="shared" si="204"/>
        <v>41716.785011574073</v>
      </c>
      <c r="L2213" s="7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>
        <f>(E2213/D2213)*100</f>
        <v>195.6</v>
      </c>
      <c r="R2213" s="8">
        <f>E2213/N2213</f>
        <v>40.75</v>
      </c>
      <c r="S2213" t="str">
        <f t="shared" si="206"/>
        <v>music</v>
      </c>
      <c r="T2213" t="str">
        <f t="shared" si="207"/>
        <v>electronic music</v>
      </c>
      <c r="U2213">
        <f t="shared" si="208"/>
        <v>2014</v>
      </c>
      <c r="V2213">
        <f t="shared" si="209"/>
        <v>3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7">
        <f t="shared" si="204"/>
        <v>41548.747418981482</v>
      </c>
      <c r="L2214" s="7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>
        <f>(E2214/D2214)*100</f>
        <v>114.38333333333333</v>
      </c>
      <c r="R2214" s="8">
        <f>E2214/N2214</f>
        <v>55.796747967479675</v>
      </c>
      <c r="S2214" t="str">
        <f t="shared" si="206"/>
        <v>music</v>
      </c>
      <c r="T2214" t="str">
        <f t="shared" si="207"/>
        <v>electronic music</v>
      </c>
      <c r="U2214">
        <f t="shared" si="208"/>
        <v>2013</v>
      </c>
      <c r="V2214">
        <f t="shared" si="209"/>
        <v>10</v>
      </c>
    </row>
    <row r="2215" spans="1:22" ht="43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7">
        <f t="shared" si="204"/>
        <v>42109.826145833329</v>
      </c>
      <c r="L2215" s="7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>
        <f>(E2215/D2215)*100</f>
        <v>200</v>
      </c>
      <c r="R2215" s="8">
        <f>E2215/N2215</f>
        <v>10</v>
      </c>
      <c r="S2215" t="str">
        <f t="shared" si="206"/>
        <v>music</v>
      </c>
      <c r="T2215" t="str">
        <f t="shared" si="207"/>
        <v>electronic music</v>
      </c>
      <c r="U2215">
        <f t="shared" si="208"/>
        <v>2015</v>
      </c>
      <c r="V2215">
        <f t="shared" si="209"/>
        <v>4</v>
      </c>
    </row>
    <row r="2216" spans="1:22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7">
        <f t="shared" si="204"/>
        <v>41646.792222222226</v>
      </c>
      <c r="L2216" s="7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>
        <f>(E2216/D2216)*100</f>
        <v>292.50166666666667</v>
      </c>
      <c r="R2216" s="8">
        <f>E2216/N2216</f>
        <v>73.125416666666666</v>
      </c>
      <c r="S2216" t="str">
        <f t="shared" si="206"/>
        <v>music</v>
      </c>
      <c r="T2216" t="str">
        <f t="shared" si="207"/>
        <v>electronic music</v>
      </c>
      <c r="U2216">
        <f t="shared" si="208"/>
        <v>2014</v>
      </c>
      <c r="V2216">
        <f t="shared" si="209"/>
        <v>1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7">
        <f t="shared" si="204"/>
        <v>40958.717268518521</v>
      </c>
      <c r="L2217" s="7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>
        <f>(E2217/D2217)*100</f>
        <v>156.36363636363637</v>
      </c>
      <c r="R2217" s="8">
        <f>E2217/N2217</f>
        <v>26.060606060606062</v>
      </c>
      <c r="S2217" t="str">
        <f t="shared" si="206"/>
        <v>music</v>
      </c>
      <c r="T2217" t="str">
        <f t="shared" si="207"/>
        <v>electronic music</v>
      </c>
      <c r="U2217">
        <f t="shared" si="208"/>
        <v>2012</v>
      </c>
      <c r="V2217">
        <f t="shared" si="209"/>
        <v>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7">
        <f t="shared" si="204"/>
        <v>42194.751678240747</v>
      </c>
      <c r="L2218" s="7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>
        <f>(E2218/D2218)*100</f>
        <v>105.66666666666666</v>
      </c>
      <c r="R2218" s="8">
        <f>E2218/N2218</f>
        <v>22.642857142857142</v>
      </c>
      <c r="S2218" t="str">
        <f t="shared" si="206"/>
        <v>music</v>
      </c>
      <c r="T2218" t="str">
        <f t="shared" si="207"/>
        <v>electronic music</v>
      </c>
      <c r="U2218">
        <f t="shared" si="208"/>
        <v>2015</v>
      </c>
      <c r="V2218">
        <f t="shared" si="209"/>
        <v>7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7">
        <f t="shared" si="204"/>
        <v>42299.776770833334</v>
      </c>
      <c r="L2219" s="7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>
        <f>(E2219/D2219)*100</f>
        <v>101.19047619047619</v>
      </c>
      <c r="R2219" s="8">
        <f>E2219/N2219</f>
        <v>47.222222222222221</v>
      </c>
      <c r="S2219" t="str">
        <f t="shared" si="206"/>
        <v>music</v>
      </c>
      <c r="T2219" t="str">
        <f t="shared" si="207"/>
        <v>electronic music</v>
      </c>
      <c r="U2219">
        <f t="shared" si="208"/>
        <v>2015</v>
      </c>
      <c r="V2219">
        <f t="shared" si="209"/>
        <v>10</v>
      </c>
    </row>
    <row r="2220" spans="1:22" ht="28.8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7">
        <f t="shared" si="204"/>
        <v>41127.812303240738</v>
      </c>
      <c r="L2220" s="7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>
        <f>(E2220/D2220)*100</f>
        <v>122.833</v>
      </c>
      <c r="R2220" s="8">
        <f>E2220/N2220</f>
        <v>32.324473684210524</v>
      </c>
      <c r="S2220" t="str">
        <f t="shared" si="206"/>
        <v>music</v>
      </c>
      <c r="T2220" t="str">
        <f t="shared" si="207"/>
        <v>electronic music</v>
      </c>
      <c r="U2220">
        <f t="shared" si="208"/>
        <v>2012</v>
      </c>
      <c r="V2220">
        <f t="shared" si="209"/>
        <v>8</v>
      </c>
    </row>
    <row r="2221" spans="1:22" ht="28.8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7">
        <f t="shared" si="204"/>
        <v>42205.718888888892</v>
      </c>
      <c r="L2221" s="7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>
        <f>(E2221/D2221)*100</f>
        <v>101.49999999999999</v>
      </c>
      <c r="R2221" s="8">
        <f>E2221/N2221</f>
        <v>53.421052631578945</v>
      </c>
      <c r="S2221" t="str">
        <f t="shared" si="206"/>
        <v>music</v>
      </c>
      <c r="T2221" t="str">
        <f t="shared" si="207"/>
        <v>electronic music</v>
      </c>
      <c r="U2221">
        <f t="shared" si="208"/>
        <v>2015</v>
      </c>
      <c r="V2221">
        <f t="shared" si="209"/>
        <v>7</v>
      </c>
    </row>
    <row r="2222" spans="1:22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7">
        <f t="shared" si="204"/>
        <v>41452.060601851852</v>
      </c>
      <c r="L2222" s="7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>
        <f>(E2222/D2222)*100</f>
        <v>101.14285714285714</v>
      </c>
      <c r="R2222" s="8">
        <f>E2222/N2222</f>
        <v>51.304347826086953</v>
      </c>
      <c r="S2222" t="str">
        <f t="shared" si="206"/>
        <v>music</v>
      </c>
      <c r="T2222" t="str">
        <f t="shared" si="207"/>
        <v>electronic music</v>
      </c>
      <c r="U2222">
        <f t="shared" si="208"/>
        <v>2013</v>
      </c>
      <c r="V2222">
        <f t="shared" si="209"/>
        <v>6</v>
      </c>
    </row>
    <row r="2223" spans="1:22" ht="28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7">
        <f t="shared" si="204"/>
        <v>42452.666770833333</v>
      </c>
      <c r="L2223" s="7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>
        <f>(E2223/D2223)*100</f>
        <v>108.11999999999999</v>
      </c>
      <c r="R2223" s="8">
        <f>E2223/N2223</f>
        <v>37.197247706422019</v>
      </c>
      <c r="S2223" t="str">
        <f t="shared" si="206"/>
        <v>games</v>
      </c>
      <c r="T2223" t="str">
        <f t="shared" si="207"/>
        <v>tabletop games</v>
      </c>
      <c r="U2223">
        <f t="shared" si="208"/>
        <v>2016</v>
      </c>
      <c r="V2223">
        <f t="shared" si="209"/>
        <v>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7">
        <f t="shared" si="204"/>
        <v>40906.787581018521</v>
      </c>
      <c r="L2224" s="7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>
        <f>(E2224/D2224)*100</f>
        <v>162.6</v>
      </c>
      <c r="R2224" s="8">
        <f>E2224/N2224</f>
        <v>27.1</v>
      </c>
      <c r="S2224" t="str">
        <f t="shared" si="206"/>
        <v>games</v>
      </c>
      <c r="T2224" t="str">
        <f t="shared" si="207"/>
        <v>tabletop games</v>
      </c>
      <c r="U2224">
        <f t="shared" si="208"/>
        <v>2011</v>
      </c>
      <c r="V2224">
        <f t="shared" si="209"/>
        <v>12</v>
      </c>
    </row>
    <row r="2225" spans="1:22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7">
        <f t="shared" si="204"/>
        <v>42152.640833333338</v>
      </c>
      <c r="L2225" s="7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>
        <f>(E2225/D2225)*100</f>
        <v>105.80000000000001</v>
      </c>
      <c r="R2225" s="8">
        <f>E2225/N2225</f>
        <v>206.31</v>
      </c>
      <c r="S2225" t="str">
        <f t="shared" si="206"/>
        <v>games</v>
      </c>
      <c r="T2225" t="str">
        <f t="shared" si="207"/>
        <v>tabletop games</v>
      </c>
      <c r="U2225">
        <f t="shared" si="208"/>
        <v>2015</v>
      </c>
      <c r="V2225">
        <f t="shared" si="209"/>
        <v>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7">
        <f t="shared" si="204"/>
        <v>42644.667534722219</v>
      </c>
      <c r="L2226" s="7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>
        <f>(E2226/D2226)*100</f>
        <v>243.15000000000003</v>
      </c>
      <c r="R2226" s="8">
        <f>E2226/N2226</f>
        <v>82.145270270270274</v>
      </c>
      <c r="S2226" t="str">
        <f t="shared" si="206"/>
        <v>games</v>
      </c>
      <c r="T2226" t="str">
        <f t="shared" si="207"/>
        <v>tabletop games</v>
      </c>
      <c r="U2226">
        <f t="shared" si="208"/>
        <v>2016</v>
      </c>
      <c r="V2226">
        <f t="shared" si="209"/>
        <v>10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7">
        <f t="shared" si="204"/>
        <v>41873.79184027778</v>
      </c>
      <c r="L2227" s="7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>
        <f>(E2227/D2227)*100</f>
        <v>944.83338095238094</v>
      </c>
      <c r="R2227" s="8">
        <f>E2227/N2227</f>
        <v>164.79651993355483</v>
      </c>
      <c r="S2227" t="str">
        <f t="shared" si="206"/>
        <v>games</v>
      </c>
      <c r="T2227" t="str">
        <f t="shared" si="207"/>
        <v>tabletop games</v>
      </c>
      <c r="U2227">
        <f t="shared" si="208"/>
        <v>2014</v>
      </c>
      <c r="V2227">
        <f t="shared" si="209"/>
        <v>8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7">
        <f t="shared" si="204"/>
        <v>42381.79886574074</v>
      </c>
      <c r="L2228" s="7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>
        <f>(E2228/D2228)*100</f>
        <v>108.46283333333334</v>
      </c>
      <c r="R2228" s="8">
        <f>E2228/N2228</f>
        <v>60.820280373831778</v>
      </c>
      <c r="S2228" t="str">
        <f t="shared" si="206"/>
        <v>games</v>
      </c>
      <c r="T2228" t="str">
        <f t="shared" si="207"/>
        <v>tabletop games</v>
      </c>
      <c r="U2228">
        <f t="shared" si="208"/>
        <v>2016</v>
      </c>
      <c r="V2228">
        <f t="shared" si="209"/>
        <v>1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7">
        <f t="shared" si="204"/>
        <v>41561.807349537034</v>
      </c>
      <c r="L2229" s="7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>
        <f>(E2229/D2229)*100</f>
        <v>157.37692307692308</v>
      </c>
      <c r="R2229" s="8">
        <f>E2229/N2229</f>
        <v>67.970099667774093</v>
      </c>
      <c r="S2229" t="str">
        <f t="shared" si="206"/>
        <v>games</v>
      </c>
      <c r="T2229" t="str">
        <f t="shared" si="207"/>
        <v>tabletop games</v>
      </c>
      <c r="U2229">
        <f t="shared" si="208"/>
        <v>2013</v>
      </c>
      <c r="V2229">
        <f t="shared" si="209"/>
        <v>10</v>
      </c>
    </row>
    <row r="2230" spans="1:22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7">
        <f t="shared" si="204"/>
        <v>42202.278194444443</v>
      </c>
      <c r="L2230" s="7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>
        <f>(E2230/D2230)*100</f>
        <v>1174.49</v>
      </c>
      <c r="R2230" s="8">
        <f>E2230/N2230</f>
        <v>81.561805555555551</v>
      </c>
      <c r="S2230" t="str">
        <f t="shared" si="206"/>
        <v>games</v>
      </c>
      <c r="T2230" t="str">
        <f t="shared" si="207"/>
        <v>tabletop games</v>
      </c>
      <c r="U2230">
        <f t="shared" si="208"/>
        <v>2015</v>
      </c>
      <c r="V2230">
        <f t="shared" si="209"/>
        <v>7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7">
        <f t="shared" si="204"/>
        <v>41484.664247685185</v>
      </c>
      <c r="L2231" s="7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>
        <f>(E2231/D2231)*100</f>
        <v>171.04755366949576</v>
      </c>
      <c r="R2231" s="8">
        <f>E2231/N2231</f>
        <v>25.42547309833024</v>
      </c>
      <c r="S2231" t="str">
        <f t="shared" si="206"/>
        <v>games</v>
      </c>
      <c r="T2231" t="str">
        <f t="shared" si="207"/>
        <v>tabletop games</v>
      </c>
      <c r="U2231">
        <f t="shared" si="208"/>
        <v>2013</v>
      </c>
      <c r="V2231">
        <f t="shared" si="209"/>
        <v>7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7">
        <f t="shared" si="204"/>
        <v>41724.881099537037</v>
      </c>
      <c r="L2232" s="7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>
        <f>(E2232/D2232)*100</f>
        <v>125.95294117647057</v>
      </c>
      <c r="R2232" s="8">
        <f>E2232/N2232</f>
        <v>21.497991967871485</v>
      </c>
      <c r="S2232" t="str">
        <f t="shared" si="206"/>
        <v>games</v>
      </c>
      <c r="T2232" t="str">
        <f t="shared" si="207"/>
        <v>tabletop games</v>
      </c>
      <c r="U2232">
        <f t="shared" si="208"/>
        <v>2014</v>
      </c>
      <c r="V2232">
        <f t="shared" si="209"/>
        <v>3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7">
        <f t="shared" si="204"/>
        <v>41423.910891203705</v>
      </c>
      <c r="L2233" s="7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>
        <f>(E2233/D2233)*100</f>
        <v>1212.1296000000002</v>
      </c>
      <c r="R2233" s="8">
        <f>E2233/N2233</f>
        <v>27.226630727762803</v>
      </c>
      <c r="S2233" t="str">
        <f t="shared" si="206"/>
        <v>games</v>
      </c>
      <c r="T2233" t="str">
        <f t="shared" si="207"/>
        <v>tabletop games</v>
      </c>
      <c r="U2233">
        <f t="shared" si="208"/>
        <v>2013</v>
      </c>
      <c r="V2233">
        <f t="shared" si="209"/>
        <v>5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7">
        <f t="shared" si="204"/>
        <v>41806.794074074074</v>
      </c>
      <c r="L2234" s="7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>
        <f>(E2234/D2234)*100</f>
        <v>495.8</v>
      </c>
      <c r="R2234" s="8">
        <f>E2234/N2234</f>
        <v>25.091093117408906</v>
      </c>
      <c r="S2234" t="str">
        <f t="shared" si="206"/>
        <v>games</v>
      </c>
      <c r="T2234" t="str">
        <f t="shared" si="207"/>
        <v>tabletop games</v>
      </c>
      <c r="U2234">
        <f t="shared" si="208"/>
        <v>2014</v>
      </c>
      <c r="V2234">
        <f t="shared" si="209"/>
        <v>6</v>
      </c>
    </row>
    <row r="2235" spans="1:22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7">
        <f t="shared" si="204"/>
        <v>42331.378923611104</v>
      </c>
      <c r="L2235" s="7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>
        <f>(E2235/D2235)*100</f>
        <v>332.03999999999996</v>
      </c>
      <c r="R2235" s="8">
        <f>E2235/N2235</f>
        <v>21.230179028132991</v>
      </c>
      <c r="S2235" t="str">
        <f t="shared" si="206"/>
        <v>games</v>
      </c>
      <c r="T2235" t="str">
        <f t="shared" si="207"/>
        <v>tabletop games</v>
      </c>
      <c r="U2235">
        <f t="shared" si="208"/>
        <v>2015</v>
      </c>
      <c r="V2235">
        <f t="shared" si="209"/>
        <v>11</v>
      </c>
    </row>
    <row r="2236" spans="1:22" ht="28.8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7">
        <f t="shared" si="204"/>
        <v>42710.824618055558</v>
      </c>
      <c r="L2236" s="7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>
        <f>(E2236/D2236)*100</f>
        <v>1165</v>
      </c>
      <c r="R2236" s="8">
        <f>E2236/N2236</f>
        <v>41.607142857142854</v>
      </c>
      <c r="S2236" t="str">
        <f t="shared" si="206"/>
        <v>games</v>
      </c>
      <c r="T2236" t="str">
        <f t="shared" si="207"/>
        <v>tabletop games</v>
      </c>
      <c r="U2236">
        <f t="shared" si="208"/>
        <v>2016</v>
      </c>
      <c r="V2236">
        <f t="shared" si="209"/>
        <v>12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7">
        <f t="shared" si="204"/>
        <v>42062.022118055553</v>
      </c>
      <c r="L2237" s="7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>
        <f>(E2237/D2237)*100</f>
        <v>153.3153846153846</v>
      </c>
      <c r="R2237" s="8">
        <f>E2237/N2237</f>
        <v>135.58503401360545</v>
      </c>
      <c r="S2237" t="str">
        <f t="shared" si="206"/>
        <v>games</v>
      </c>
      <c r="T2237" t="str">
        <f t="shared" si="207"/>
        <v>tabletop games</v>
      </c>
      <c r="U2237">
        <f t="shared" si="208"/>
        <v>2015</v>
      </c>
      <c r="V2237">
        <f t="shared" si="209"/>
        <v>2</v>
      </c>
    </row>
    <row r="2238" spans="1:22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7">
        <f t="shared" si="204"/>
        <v>42371.617164351846</v>
      </c>
      <c r="L2238" s="7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>
        <f>(E2238/D2238)*100</f>
        <v>537.10714285714289</v>
      </c>
      <c r="R2238" s="8">
        <f>E2238/N2238</f>
        <v>22.116176470588236</v>
      </c>
      <c r="S2238" t="str">
        <f t="shared" si="206"/>
        <v>games</v>
      </c>
      <c r="T2238" t="str">
        <f t="shared" si="207"/>
        <v>tabletop games</v>
      </c>
      <c r="U2238">
        <f t="shared" si="208"/>
        <v>2016</v>
      </c>
      <c r="V2238">
        <f t="shared" si="209"/>
        <v>1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7">
        <f t="shared" si="204"/>
        <v>41915.003275462965</v>
      </c>
      <c r="L2239" s="7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>
        <f>(E2239/D2239)*100</f>
        <v>352.92777777777775</v>
      </c>
      <c r="R2239" s="8">
        <f>E2239/N2239</f>
        <v>64.625635808748726</v>
      </c>
      <c r="S2239" t="str">
        <f t="shared" si="206"/>
        <v>games</v>
      </c>
      <c r="T2239" t="str">
        <f t="shared" si="207"/>
        <v>tabletop games</v>
      </c>
      <c r="U2239">
        <f t="shared" si="208"/>
        <v>2014</v>
      </c>
      <c r="V2239">
        <f t="shared" si="209"/>
        <v>10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7">
        <f t="shared" si="204"/>
        <v>42774.621712962966</v>
      </c>
      <c r="L2240" s="7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>
        <f>(E2240/D2240)*100</f>
        <v>137.4</v>
      </c>
      <c r="R2240" s="8">
        <f>E2240/N2240</f>
        <v>69.569620253164558</v>
      </c>
      <c r="S2240" t="str">
        <f t="shared" si="206"/>
        <v>games</v>
      </c>
      <c r="T2240" t="str">
        <f t="shared" si="207"/>
        <v>tabletop games</v>
      </c>
      <c r="U2240">
        <f t="shared" si="208"/>
        <v>2017</v>
      </c>
      <c r="V2240">
        <f t="shared" si="209"/>
        <v>2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7">
        <f t="shared" si="204"/>
        <v>41572.958495370374</v>
      </c>
      <c r="L2241" s="7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>
        <f>(E2241/D2241)*100</f>
        <v>128.02668</v>
      </c>
      <c r="R2241" s="8">
        <f>E2241/N2241</f>
        <v>75.133028169014082</v>
      </c>
      <c r="S2241" t="str">
        <f t="shared" si="206"/>
        <v>games</v>
      </c>
      <c r="T2241" t="str">
        <f t="shared" si="207"/>
        <v>tabletop games</v>
      </c>
      <c r="U2241">
        <f t="shared" si="208"/>
        <v>2013</v>
      </c>
      <c r="V2241">
        <f t="shared" si="209"/>
        <v>10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7">
        <f t="shared" si="204"/>
        <v>42452.825740740736</v>
      </c>
      <c r="L2242" s="7">
        <f t="shared" si="20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>
        <f>(E2242/D2242)*100</f>
        <v>270.68</v>
      </c>
      <c r="R2242" s="8">
        <f>E2242/N2242</f>
        <v>140.97916666666666</v>
      </c>
      <c r="S2242" t="str">
        <f t="shared" si="206"/>
        <v>games</v>
      </c>
      <c r="T2242" t="str">
        <f t="shared" si="207"/>
        <v>tabletop games</v>
      </c>
      <c r="U2242">
        <f t="shared" si="208"/>
        <v>2016</v>
      </c>
      <c r="V2242">
        <f t="shared" si="209"/>
        <v>3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7">
        <f t="shared" ref="K2243:K2306" si="210">(((J2243/60)/60/24)+DATE(1970,1,1))</f>
        <v>42766.827546296292</v>
      </c>
      <c r="L2243" s="7">
        <f t="shared" ref="L2243:L2306" si="211">(((I2243/60)/60/24)+DATE(1970,1,1))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>
        <f>(E2243/D2243)*100</f>
        <v>806.4</v>
      </c>
      <c r="R2243" s="8">
        <f>E2243/N2243</f>
        <v>49.472392638036808</v>
      </c>
      <c r="S2243" t="str">
        <f t="shared" ref="S2243:S2306" si="212">LEFT(P2243,SEARCH("/",P2243,1)-1)</f>
        <v>games</v>
      </c>
      <c r="T2243" t="str">
        <f t="shared" ref="T2243:T2306" si="213">RIGHT(P2243,LEN(P2243) -FIND("/",P2243))</f>
        <v>tabletop games</v>
      </c>
      <c r="U2243">
        <f t="shared" ref="U2243:U2306" si="214">YEAR(K2243)</f>
        <v>2017</v>
      </c>
      <c r="V2243">
        <f t="shared" ref="V2243:V2306" si="215">MONTH(K2243)</f>
        <v>1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7">
        <f t="shared" si="210"/>
        <v>41569.575613425928</v>
      </c>
      <c r="L2244" s="7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>
        <f>(E2244/D2244)*100</f>
        <v>1360.0976000000001</v>
      </c>
      <c r="R2244" s="8">
        <f>E2244/N2244</f>
        <v>53.865251485148519</v>
      </c>
      <c r="S2244" t="str">
        <f t="shared" si="212"/>
        <v>games</v>
      </c>
      <c r="T2244" t="str">
        <f t="shared" si="213"/>
        <v>tabletop games</v>
      </c>
      <c r="U2244">
        <f t="shared" si="214"/>
        <v>2013</v>
      </c>
      <c r="V2244">
        <f t="shared" si="215"/>
        <v>10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7">
        <f t="shared" si="210"/>
        <v>42800.751041666663</v>
      </c>
      <c r="L2245" s="7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>
        <f>(E2245/D2245)*100</f>
        <v>930250</v>
      </c>
      <c r="R2245" s="8">
        <f>E2245/N2245</f>
        <v>4.5712530712530715</v>
      </c>
      <c r="S2245" t="str">
        <f t="shared" si="212"/>
        <v>games</v>
      </c>
      <c r="T2245" t="str">
        <f t="shared" si="213"/>
        <v>tabletop games</v>
      </c>
      <c r="U2245">
        <f t="shared" si="214"/>
        <v>2017</v>
      </c>
      <c r="V2245">
        <f t="shared" si="215"/>
        <v>3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7">
        <f t="shared" si="210"/>
        <v>42647.818819444445</v>
      </c>
      <c r="L2246" s="7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>
        <f>(E2246/D2246)*100</f>
        <v>377.02</v>
      </c>
      <c r="R2246" s="8">
        <f>E2246/N2246</f>
        <v>65.00344827586207</v>
      </c>
      <c r="S2246" t="str">
        <f t="shared" si="212"/>
        <v>games</v>
      </c>
      <c r="T2246" t="str">
        <f t="shared" si="213"/>
        <v>tabletop games</v>
      </c>
      <c r="U2246">
        <f t="shared" si="214"/>
        <v>2016</v>
      </c>
      <c r="V2246">
        <f t="shared" si="215"/>
        <v>10</v>
      </c>
    </row>
    <row r="2247" spans="1:22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7">
        <f t="shared" si="210"/>
        <v>41660.708530092597</v>
      </c>
      <c r="L2247" s="7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>
        <f>(E2247/D2247)*100</f>
        <v>2647.0250000000001</v>
      </c>
      <c r="R2247" s="8">
        <f>E2247/N2247</f>
        <v>53.475252525252522</v>
      </c>
      <c r="S2247" t="str">
        <f t="shared" si="212"/>
        <v>games</v>
      </c>
      <c r="T2247" t="str">
        <f t="shared" si="213"/>
        <v>tabletop games</v>
      </c>
      <c r="U2247">
        <f t="shared" si="214"/>
        <v>2014</v>
      </c>
      <c r="V2247">
        <f t="shared" si="215"/>
        <v>1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7">
        <f t="shared" si="210"/>
        <v>42221.79178240741</v>
      </c>
      <c r="L2248" s="7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>
        <f>(E2248/D2248)*100</f>
        <v>100.12</v>
      </c>
      <c r="R2248" s="8">
        <f>E2248/N2248</f>
        <v>43.912280701754383</v>
      </c>
      <c r="S2248" t="str">
        <f t="shared" si="212"/>
        <v>games</v>
      </c>
      <c r="T2248" t="str">
        <f t="shared" si="213"/>
        <v>tabletop games</v>
      </c>
      <c r="U2248">
        <f t="shared" si="214"/>
        <v>2015</v>
      </c>
      <c r="V2248">
        <f t="shared" si="215"/>
        <v>8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7">
        <f t="shared" si="210"/>
        <v>42200.666261574079</v>
      </c>
      <c r="L2249" s="7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>
        <f>(E2249/D2249)*100</f>
        <v>104.45405405405405</v>
      </c>
      <c r="R2249" s="8">
        <f>E2249/N2249</f>
        <v>50.852631578947367</v>
      </c>
      <c r="S2249" t="str">
        <f t="shared" si="212"/>
        <v>games</v>
      </c>
      <c r="T2249" t="str">
        <f t="shared" si="213"/>
        <v>tabletop games</v>
      </c>
      <c r="U2249">
        <f t="shared" si="214"/>
        <v>2015</v>
      </c>
      <c r="V2249">
        <f t="shared" si="215"/>
        <v>7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7">
        <f t="shared" si="210"/>
        <v>42688.875902777778</v>
      </c>
      <c r="L2250" s="7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>
        <f>(E2250/D2250)*100</f>
        <v>107.21428571428571</v>
      </c>
      <c r="R2250" s="8">
        <f>E2250/N2250</f>
        <v>58.6328125</v>
      </c>
      <c r="S2250" t="str">
        <f t="shared" si="212"/>
        <v>games</v>
      </c>
      <c r="T2250" t="str">
        <f t="shared" si="213"/>
        <v>tabletop games</v>
      </c>
      <c r="U2250">
        <f t="shared" si="214"/>
        <v>2016</v>
      </c>
      <c r="V2250">
        <f t="shared" si="215"/>
        <v>11</v>
      </c>
    </row>
    <row r="2251" spans="1:22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7">
        <f t="shared" si="210"/>
        <v>41336.703298611108</v>
      </c>
      <c r="L2251" s="7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>
        <f>(E2251/D2251)*100</f>
        <v>168.77142857142857</v>
      </c>
      <c r="R2251" s="8">
        <f>E2251/N2251</f>
        <v>32.81666666666667</v>
      </c>
      <c r="S2251" t="str">
        <f t="shared" si="212"/>
        <v>games</v>
      </c>
      <c r="T2251" t="str">
        <f t="shared" si="213"/>
        <v>tabletop games</v>
      </c>
      <c r="U2251">
        <f t="shared" si="214"/>
        <v>2013</v>
      </c>
      <c r="V2251">
        <f t="shared" si="215"/>
        <v>3</v>
      </c>
    </row>
    <row r="2252" spans="1:22" ht="28.8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7">
        <f t="shared" si="210"/>
        <v>42677.005474537036</v>
      </c>
      <c r="L2252" s="7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>
        <f>(E2252/D2252)*100</f>
        <v>975.11200000000008</v>
      </c>
      <c r="R2252" s="8">
        <f>E2252/N2252</f>
        <v>426.93169877408059</v>
      </c>
      <c r="S2252" t="str">
        <f t="shared" si="212"/>
        <v>games</v>
      </c>
      <c r="T2252" t="str">
        <f t="shared" si="213"/>
        <v>tabletop games</v>
      </c>
      <c r="U2252">
        <f t="shared" si="214"/>
        <v>2016</v>
      </c>
      <c r="V2252">
        <f t="shared" si="215"/>
        <v>11</v>
      </c>
    </row>
    <row r="2253" spans="1:22" ht="28.8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7">
        <f t="shared" si="210"/>
        <v>41846.34579861111</v>
      </c>
      <c r="L2253" s="7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>
        <f>(E2253/D2253)*100</f>
        <v>134.44929411764704</v>
      </c>
      <c r="R2253" s="8">
        <f>E2253/N2253</f>
        <v>23.808729166666669</v>
      </c>
      <c r="S2253" t="str">
        <f t="shared" si="212"/>
        <v>games</v>
      </c>
      <c r="T2253" t="str">
        <f t="shared" si="213"/>
        <v>tabletop games</v>
      </c>
      <c r="U2253">
        <f t="shared" si="214"/>
        <v>2014</v>
      </c>
      <c r="V2253">
        <f t="shared" si="215"/>
        <v>7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7">
        <f t="shared" si="210"/>
        <v>42573.327986111108</v>
      </c>
      <c r="L2254" s="7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>
        <f>(E2254/D2254)*100</f>
        <v>272.27777777777777</v>
      </c>
      <c r="R2254" s="8">
        <f>E2254/N2254</f>
        <v>98.413654618473899</v>
      </c>
      <c r="S2254" t="str">
        <f t="shared" si="212"/>
        <v>games</v>
      </c>
      <c r="T2254" t="str">
        <f t="shared" si="213"/>
        <v>tabletop games</v>
      </c>
      <c r="U2254">
        <f t="shared" si="214"/>
        <v>2016</v>
      </c>
      <c r="V2254">
        <f t="shared" si="215"/>
        <v>7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7">
        <f t="shared" si="210"/>
        <v>42296.631331018521</v>
      </c>
      <c r="L2255" s="7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>
        <f>(E2255/D2255)*100</f>
        <v>112.6875</v>
      </c>
      <c r="R2255" s="8">
        <f>E2255/N2255</f>
        <v>107.32142857142857</v>
      </c>
      <c r="S2255" t="str">
        <f t="shared" si="212"/>
        <v>games</v>
      </c>
      <c r="T2255" t="str">
        <f t="shared" si="213"/>
        <v>tabletop games</v>
      </c>
      <c r="U2255">
        <f t="shared" si="214"/>
        <v>2015</v>
      </c>
      <c r="V2255">
        <f t="shared" si="215"/>
        <v>10</v>
      </c>
    </row>
    <row r="2256" spans="1:22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7">
        <f t="shared" si="210"/>
        <v>42752.647777777776</v>
      </c>
      <c r="L2256" s="7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>
        <f>(E2256/D2256)*100</f>
        <v>459.8</v>
      </c>
      <c r="R2256" s="8">
        <f>E2256/N2256</f>
        <v>11.67005076142132</v>
      </c>
      <c r="S2256" t="str">
        <f t="shared" si="212"/>
        <v>games</v>
      </c>
      <c r="T2256" t="str">
        <f t="shared" si="213"/>
        <v>tabletop games</v>
      </c>
      <c r="U2256">
        <f t="shared" si="214"/>
        <v>2017</v>
      </c>
      <c r="V2256">
        <f t="shared" si="215"/>
        <v>1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7">
        <f t="shared" si="210"/>
        <v>42467.951979166668</v>
      </c>
      <c r="L2257" s="7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>
        <f>(E2257/D2257)*100</f>
        <v>286.65822784810126</v>
      </c>
      <c r="R2257" s="8">
        <f>E2257/N2257</f>
        <v>41.782287822878232</v>
      </c>
      <c r="S2257" t="str">
        <f t="shared" si="212"/>
        <v>games</v>
      </c>
      <c r="T2257" t="str">
        <f t="shared" si="213"/>
        <v>tabletop games</v>
      </c>
      <c r="U2257">
        <f t="shared" si="214"/>
        <v>2016</v>
      </c>
      <c r="V2257">
        <f t="shared" si="215"/>
        <v>4</v>
      </c>
    </row>
    <row r="2258" spans="1:22" ht="28.8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7">
        <f t="shared" si="210"/>
        <v>42682.451921296291</v>
      </c>
      <c r="L2258" s="7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>
        <f>(E2258/D2258)*100</f>
        <v>222.70833333333334</v>
      </c>
      <c r="R2258" s="8">
        <f>E2258/N2258</f>
        <v>21.38</v>
      </c>
      <c r="S2258" t="str">
        <f t="shared" si="212"/>
        <v>games</v>
      </c>
      <c r="T2258" t="str">
        <f t="shared" si="213"/>
        <v>tabletop games</v>
      </c>
      <c r="U2258">
        <f t="shared" si="214"/>
        <v>2016</v>
      </c>
      <c r="V2258">
        <f t="shared" si="215"/>
        <v>11</v>
      </c>
    </row>
    <row r="2259" spans="1:22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7">
        <f t="shared" si="210"/>
        <v>42505.936678240745</v>
      </c>
      <c r="L2259" s="7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>
        <f>(E2259/D2259)*100</f>
        <v>636.14</v>
      </c>
      <c r="R2259" s="8">
        <f>E2259/N2259</f>
        <v>94.103550295857985</v>
      </c>
      <c r="S2259" t="str">
        <f t="shared" si="212"/>
        <v>games</v>
      </c>
      <c r="T2259" t="str">
        <f t="shared" si="213"/>
        <v>tabletop games</v>
      </c>
      <c r="U2259">
        <f t="shared" si="214"/>
        <v>2016</v>
      </c>
      <c r="V2259">
        <f t="shared" si="215"/>
        <v>5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7">
        <f t="shared" si="210"/>
        <v>42136.75100694444</v>
      </c>
      <c r="L2260" s="7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>
        <f>(E2260/D2260)*100</f>
        <v>146.5</v>
      </c>
      <c r="R2260" s="8">
        <f>E2260/N2260</f>
        <v>15.721951219512196</v>
      </c>
      <c r="S2260" t="str">
        <f t="shared" si="212"/>
        <v>games</v>
      </c>
      <c r="T2260" t="str">
        <f t="shared" si="213"/>
        <v>tabletop games</v>
      </c>
      <c r="U2260">
        <f t="shared" si="214"/>
        <v>2015</v>
      </c>
      <c r="V2260">
        <f t="shared" si="215"/>
        <v>5</v>
      </c>
    </row>
    <row r="2261" spans="1:22" ht="28.8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7">
        <f t="shared" si="210"/>
        <v>42702.804814814815</v>
      </c>
      <c r="L2261" s="7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>
        <f>(E2261/D2261)*100</f>
        <v>1867.1</v>
      </c>
      <c r="R2261" s="8">
        <f>E2261/N2261</f>
        <v>90.635922330097088</v>
      </c>
      <c r="S2261" t="str">
        <f t="shared" si="212"/>
        <v>games</v>
      </c>
      <c r="T2261" t="str">
        <f t="shared" si="213"/>
        <v>tabletop games</v>
      </c>
      <c r="U2261">
        <f t="shared" si="214"/>
        <v>2016</v>
      </c>
      <c r="V2261">
        <f t="shared" si="215"/>
        <v>11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7">
        <f t="shared" si="210"/>
        <v>41695.016782407409</v>
      </c>
      <c r="L2262" s="7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>
        <f>(E2262/D2262)*100</f>
        <v>326.92</v>
      </c>
      <c r="R2262" s="8">
        <f>E2262/N2262</f>
        <v>97.297619047619051</v>
      </c>
      <c r="S2262" t="str">
        <f t="shared" si="212"/>
        <v>games</v>
      </c>
      <c r="T2262" t="str">
        <f t="shared" si="213"/>
        <v>tabletop games</v>
      </c>
      <c r="U2262">
        <f t="shared" si="214"/>
        <v>2014</v>
      </c>
      <c r="V2262">
        <f t="shared" si="215"/>
        <v>2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7">
        <f t="shared" si="210"/>
        <v>42759.724768518514</v>
      </c>
      <c r="L2263" s="7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>
        <f>(E2263/D2263)*100</f>
        <v>779.5</v>
      </c>
      <c r="R2263" s="8">
        <f>E2263/N2263</f>
        <v>37.11904761904762</v>
      </c>
      <c r="S2263" t="str">
        <f t="shared" si="212"/>
        <v>games</v>
      </c>
      <c r="T2263" t="str">
        <f t="shared" si="213"/>
        <v>tabletop games</v>
      </c>
      <c r="U2263">
        <f t="shared" si="214"/>
        <v>2017</v>
      </c>
      <c r="V2263">
        <f t="shared" si="215"/>
        <v>1</v>
      </c>
    </row>
    <row r="2264" spans="1:22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7">
        <f t="shared" si="210"/>
        <v>41926.585162037038</v>
      </c>
      <c r="L2264" s="7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>
        <f>(E2264/D2264)*100</f>
        <v>154.15151515151516</v>
      </c>
      <c r="R2264" s="8">
        <f>E2264/N2264</f>
        <v>28.104972375690608</v>
      </c>
      <c r="S2264" t="str">
        <f t="shared" si="212"/>
        <v>games</v>
      </c>
      <c r="T2264" t="str">
        <f t="shared" si="213"/>
        <v>tabletop games</v>
      </c>
      <c r="U2264">
        <f t="shared" si="214"/>
        <v>2014</v>
      </c>
      <c r="V2264">
        <f t="shared" si="215"/>
        <v>10</v>
      </c>
    </row>
    <row r="2265" spans="1:22" ht="28.8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7">
        <f t="shared" si="210"/>
        <v>42014.832326388889</v>
      </c>
      <c r="L2265" s="7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>
        <f>(E2265/D2265)*100</f>
        <v>115.54666666666667</v>
      </c>
      <c r="R2265" s="8">
        <f>E2265/N2265</f>
        <v>144.43333333333334</v>
      </c>
      <c r="S2265" t="str">
        <f t="shared" si="212"/>
        <v>games</v>
      </c>
      <c r="T2265" t="str">
        <f t="shared" si="213"/>
        <v>tabletop games</v>
      </c>
      <c r="U2265">
        <f t="shared" si="214"/>
        <v>2015</v>
      </c>
      <c r="V2265">
        <f t="shared" si="215"/>
        <v>1</v>
      </c>
    </row>
    <row r="2266" spans="1:22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7">
        <f t="shared" si="210"/>
        <v>42496.582337962958</v>
      </c>
      <c r="L2266" s="7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>
        <f>(E2266/D2266)*100</f>
        <v>180.03333333333333</v>
      </c>
      <c r="R2266" s="8">
        <f>E2266/N2266</f>
        <v>24.274157303370785</v>
      </c>
      <c r="S2266" t="str">
        <f t="shared" si="212"/>
        <v>games</v>
      </c>
      <c r="T2266" t="str">
        <f t="shared" si="213"/>
        <v>tabletop games</v>
      </c>
      <c r="U2266">
        <f t="shared" si="214"/>
        <v>2016</v>
      </c>
      <c r="V2266">
        <f t="shared" si="215"/>
        <v>5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7">
        <f t="shared" si="210"/>
        <v>42689.853090277778</v>
      </c>
      <c r="L2267" s="7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>
        <f>(E2267/D2267)*100</f>
        <v>298.5</v>
      </c>
      <c r="R2267" s="8">
        <f>E2267/N2267</f>
        <v>35.117647058823529</v>
      </c>
      <c r="S2267" t="str">
        <f t="shared" si="212"/>
        <v>games</v>
      </c>
      <c r="T2267" t="str">
        <f t="shared" si="213"/>
        <v>tabletop games</v>
      </c>
      <c r="U2267">
        <f t="shared" si="214"/>
        <v>2016</v>
      </c>
      <c r="V2267">
        <f t="shared" si="215"/>
        <v>11</v>
      </c>
    </row>
    <row r="2268" spans="1:22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7">
        <f t="shared" si="210"/>
        <v>42469.874907407408</v>
      </c>
      <c r="L2268" s="7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>
        <f>(E2268/D2268)*100</f>
        <v>320.26666666666665</v>
      </c>
      <c r="R2268" s="8">
        <f>E2268/N2268</f>
        <v>24.762886597938145</v>
      </c>
      <c r="S2268" t="str">
        <f t="shared" si="212"/>
        <v>games</v>
      </c>
      <c r="T2268" t="str">
        <f t="shared" si="213"/>
        <v>tabletop games</v>
      </c>
      <c r="U2268">
        <f t="shared" si="214"/>
        <v>2016</v>
      </c>
      <c r="V2268">
        <f t="shared" si="215"/>
        <v>4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7">
        <f t="shared" si="210"/>
        <v>41968.829826388886</v>
      </c>
      <c r="L2269" s="7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>
        <f>(E2269/D2269)*100</f>
        <v>380.52499999999998</v>
      </c>
      <c r="R2269" s="8">
        <f>E2269/N2269</f>
        <v>188.37871287128712</v>
      </c>
      <c r="S2269" t="str">
        <f t="shared" si="212"/>
        <v>games</v>
      </c>
      <c r="T2269" t="str">
        <f t="shared" si="213"/>
        <v>tabletop games</v>
      </c>
      <c r="U2269">
        <f t="shared" si="214"/>
        <v>2014</v>
      </c>
      <c r="V2269">
        <f t="shared" si="215"/>
        <v>11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7">
        <f t="shared" si="210"/>
        <v>42776.082349537035</v>
      </c>
      <c r="L2270" s="7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>
        <f>(E2270/D2270)*100</f>
        <v>102.60000000000001</v>
      </c>
      <c r="R2270" s="8">
        <f>E2270/N2270</f>
        <v>148.08247422680412</v>
      </c>
      <c r="S2270" t="str">
        <f t="shared" si="212"/>
        <v>games</v>
      </c>
      <c r="T2270" t="str">
        <f t="shared" si="213"/>
        <v>tabletop games</v>
      </c>
      <c r="U2270">
        <f t="shared" si="214"/>
        <v>2017</v>
      </c>
      <c r="V2270">
        <f t="shared" si="215"/>
        <v>2</v>
      </c>
    </row>
    <row r="2271" spans="1:22" ht="28.8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7">
        <f t="shared" si="210"/>
        <v>42776.704432870371</v>
      </c>
      <c r="L2271" s="7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>
        <f>(E2271/D2271)*100</f>
        <v>1801.64</v>
      </c>
      <c r="R2271" s="8">
        <f>E2271/N2271</f>
        <v>49.934589800443462</v>
      </c>
      <c r="S2271" t="str">
        <f t="shared" si="212"/>
        <v>games</v>
      </c>
      <c r="T2271" t="str">
        <f t="shared" si="213"/>
        <v>tabletop games</v>
      </c>
      <c r="U2271">
        <f t="shared" si="214"/>
        <v>2017</v>
      </c>
      <c r="V2271">
        <f t="shared" si="215"/>
        <v>2</v>
      </c>
    </row>
    <row r="2272" spans="1:22" ht="28.8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7">
        <f t="shared" si="210"/>
        <v>42725.869363425925</v>
      </c>
      <c r="L2272" s="7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>
        <f>(E2272/D2272)*100</f>
        <v>720.24800000000005</v>
      </c>
      <c r="R2272" s="8">
        <f>E2272/N2272</f>
        <v>107.82155688622754</v>
      </c>
      <c r="S2272" t="str">
        <f t="shared" si="212"/>
        <v>games</v>
      </c>
      <c r="T2272" t="str">
        <f t="shared" si="213"/>
        <v>tabletop games</v>
      </c>
      <c r="U2272">
        <f t="shared" si="214"/>
        <v>2016</v>
      </c>
      <c r="V2272">
        <f t="shared" si="215"/>
        <v>12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7">
        <f t="shared" si="210"/>
        <v>42684.000046296293</v>
      </c>
      <c r="L2273" s="7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>
        <f>(E2273/D2273)*100</f>
        <v>283.09000000000003</v>
      </c>
      <c r="R2273" s="8">
        <f>E2273/N2273</f>
        <v>42.63403614457831</v>
      </c>
      <c r="S2273" t="str">
        <f t="shared" si="212"/>
        <v>games</v>
      </c>
      <c r="T2273" t="str">
        <f t="shared" si="213"/>
        <v>tabletop games</v>
      </c>
      <c r="U2273">
        <f t="shared" si="214"/>
        <v>2016</v>
      </c>
      <c r="V2273">
        <f t="shared" si="215"/>
        <v>11</v>
      </c>
    </row>
    <row r="2274" spans="1:22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7">
        <f t="shared" si="210"/>
        <v>42315.699490740735</v>
      </c>
      <c r="L2274" s="7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>
        <f>(E2274/D2274)*100</f>
        <v>1356.6000000000001</v>
      </c>
      <c r="R2274" s="8">
        <f>E2274/N2274</f>
        <v>14.370762711864407</v>
      </c>
      <c r="S2274" t="str">
        <f t="shared" si="212"/>
        <v>games</v>
      </c>
      <c r="T2274" t="str">
        <f t="shared" si="213"/>
        <v>tabletop games</v>
      </c>
      <c r="U2274">
        <f t="shared" si="214"/>
        <v>2015</v>
      </c>
      <c r="V2274">
        <f t="shared" si="215"/>
        <v>11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7">
        <f t="shared" si="210"/>
        <v>42781.549097222218</v>
      </c>
      <c r="L2275" s="7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>
        <f>(E2275/D2275)*100</f>
        <v>220.35999999999999</v>
      </c>
      <c r="R2275" s="8">
        <f>E2275/N2275</f>
        <v>37.476190476190474</v>
      </c>
      <c r="S2275" t="str">
        <f t="shared" si="212"/>
        <v>games</v>
      </c>
      <c r="T2275" t="str">
        <f t="shared" si="213"/>
        <v>tabletop games</v>
      </c>
      <c r="U2275">
        <f t="shared" si="214"/>
        <v>2017</v>
      </c>
      <c r="V2275">
        <f t="shared" si="215"/>
        <v>2</v>
      </c>
    </row>
    <row r="2276" spans="1:22" ht="43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7">
        <f t="shared" si="210"/>
        <v>41663.500659722224</v>
      </c>
      <c r="L2276" s="7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>
        <f>(E2276/D2276)*100</f>
        <v>119.6</v>
      </c>
      <c r="R2276" s="8">
        <f>E2276/N2276</f>
        <v>30.202020202020201</v>
      </c>
      <c r="S2276" t="str">
        <f t="shared" si="212"/>
        <v>games</v>
      </c>
      <c r="T2276" t="str">
        <f t="shared" si="213"/>
        <v>tabletop games</v>
      </c>
      <c r="U2276">
        <f t="shared" si="214"/>
        <v>2014</v>
      </c>
      <c r="V2276">
        <f t="shared" si="215"/>
        <v>1</v>
      </c>
    </row>
    <row r="2277" spans="1:22" ht="28.8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7">
        <f t="shared" si="210"/>
        <v>41965.616655092599</v>
      </c>
      <c r="L2277" s="7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>
        <f>(E2277/D2277)*100</f>
        <v>407.76923076923077</v>
      </c>
      <c r="R2277" s="8">
        <f>E2277/N2277</f>
        <v>33.550632911392405</v>
      </c>
      <c r="S2277" t="str">
        <f t="shared" si="212"/>
        <v>games</v>
      </c>
      <c r="T2277" t="str">
        <f t="shared" si="213"/>
        <v>tabletop games</v>
      </c>
      <c r="U2277">
        <f t="shared" si="214"/>
        <v>2014</v>
      </c>
      <c r="V2277">
        <f t="shared" si="215"/>
        <v>11</v>
      </c>
    </row>
    <row r="2278" spans="1:22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7">
        <f t="shared" si="210"/>
        <v>41614.651493055557</v>
      </c>
      <c r="L2278" s="7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>
        <f>(E2278/D2278)*100</f>
        <v>105.81826105905425</v>
      </c>
      <c r="R2278" s="8">
        <f>E2278/N2278</f>
        <v>64.74666666666667</v>
      </c>
      <c r="S2278" t="str">
        <f t="shared" si="212"/>
        <v>games</v>
      </c>
      <c r="T2278" t="str">
        <f t="shared" si="213"/>
        <v>tabletop games</v>
      </c>
      <c r="U2278">
        <f t="shared" si="214"/>
        <v>2013</v>
      </c>
      <c r="V2278">
        <f t="shared" si="215"/>
        <v>12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7">
        <f t="shared" si="210"/>
        <v>40936.678506944445</v>
      </c>
      <c r="L2279" s="7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>
        <f>(E2279/D2279)*100</f>
        <v>141.08235294117648</v>
      </c>
      <c r="R2279" s="8">
        <f>E2279/N2279</f>
        <v>57.932367149758456</v>
      </c>
      <c r="S2279" t="str">
        <f t="shared" si="212"/>
        <v>games</v>
      </c>
      <c r="T2279" t="str">
        <f t="shared" si="213"/>
        <v>tabletop games</v>
      </c>
      <c r="U2279">
        <f t="shared" si="214"/>
        <v>2012</v>
      </c>
      <c r="V2279">
        <f t="shared" si="215"/>
        <v>1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7">
        <f t="shared" si="210"/>
        <v>42338.709108796291</v>
      </c>
      <c r="L2280" s="7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>
        <f>(E2280/D2280)*100</f>
        <v>270.7</v>
      </c>
      <c r="R2280" s="8">
        <f>E2280/N2280</f>
        <v>53.078431372549019</v>
      </c>
      <c r="S2280" t="str">
        <f t="shared" si="212"/>
        <v>games</v>
      </c>
      <c r="T2280" t="str">
        <f t="shared" si="213"/>
        <v>tabletop games</v>
      </c>
      <c r="U2280">
        <f t="shared" si="214"/>
        <v>2015</v>
      </c>
      <c r="V2280">
        <f t="shared" si="215"/>
        <v>11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7">
        <f t="shared" si="210"/>
        <v>42020.806701388887</v>
      </c>
      <c r="L2281" s="7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>
        <f>(E2281/D2281)*100</f>
        <v>153.80000000000001</v>
      </c>
      <c r="R2281" s="8">
        <f>E2281/N2281</f>
        <v>48.0625</v>
      </c>
      <c r="S2281" t="str">
        <f t="shared" si="212"/>
        <v>games</v>
      </c>
      <c r="T2281" t="str">
        <f t="shared" si="213"/>
        <v>tabletop games</v>
      </c>
      <c r="U2281">
        <f t="shared" si="214"/>
        <v>2015</v>
      </c>
      <c r="V2281">
        <f t="shared" si="215"/>
        <v>1</v>
      </c>
    </row>
    <row r="2282" spans="1:22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7">
        <f t="shared" si="210"/>
        <v>42234.624895833331</v>
      </c>
      <c r="L2282" s="7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>
        <f>(E2282/D2282)*100</f>
        <v>403.57653061224488</v>
      </c>
      <c r="R2282" s="8">
        <f>E2282/N2282</f>
        <v>82.396874999999994</v>
      </c>
      <c r="S2282" t="str">
        <f t="shared" si="212"/>
        <v>games</v>
      </c>
      <c r="T2282" t="str">
        <f t="shared" si="213"/>
        <v>tabletop games</v>
      </c>
      <c r="U2282">
        <f t="shared" si="214"/>
        <v>2015</v>
      </c>
      <c r="V2282">
        <f t="shared" si="215"/>
        <v>8</v>
      </c>
    </row>
    <row r="2283" spans="1:22" ht="28.8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7">
        <f t="shared" si="210"/>
        <v>40687.285844907405</v>
      </c>
      <c r="L2283" s="7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>
        <f>(E2283/D2283)*100</f>
        <v>185</v>
      </c>
      <c r="R2283" s="8">
        <f>E2283/N2283</f>
        <v>50.454545454545453</v>
      </c>
      <c r="S2283" t="str">
        <f t="shared" si="212"/>
        <v>music</v>
      </c>
      <c r="T2283" t="str">
        <f t="shared" si="213"/>
        <v>rock</v>
      </c>
      <c r="U2283">
        <f t="shared" si="214"/>
        <v>2011</v>
      </c>
      <c r="V2283">
        <f t="shared" si="215"/>
        <v>5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7">
        <f t="shared" si="210"/>
        <v>42323.17460648148</v>
      </c>
      <c r="L2284" s="7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>
        <f>(E2284/D2284)*100</f>
        <v>185.33333333333331</v>
      </c>
      <c r="R2284" s="8">
        <f>E2284/N2284</f>
        <v>115.83333333333333</v>
      </c>
      <c r="S2284" t="str">
        <f t="shared" si="212"/>
        <v>music</v>
      </c>
      <c r="T2284" t="str">
        <f t="shared" si="213"/>
        <v>rock</v>
      </c>
      <c r="U2284">
        <f t="shared" si="214"/>
        <v>2015</v>
      </c>
      <c r="V2284">
        <f t="shared" si="215"/>
        <v>11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7">
        <f t="shared" si="210"/>
        <v>40978.125046296293</v>
      </c>
      <c r="L2285" s="7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>
        <f>(E2285/D2285)*100</f>
        <v>100.85533333333332</v>
      </c>
      <c r="R2285" s="8">
        <f>E2285/N2285</f>
        <v>63.03458333333333</v>
      </c>
      <c r="S2285" t="str">
        <f t="shared" si="212"/>
        <v>music</v>
      </c>
      <c r="T2285" t="str">
        <f t="shared" si="213"/>
        <v>rock</v>
      </c>
      <c r="U2285">
        <f t="shared" si="214"/>
        <v>2012</v>
      </c>
      <c r="V2285">
        <f t="shared" si="215"/>
        <v>3</v>
      </c>
    </row>
    <row r="2286" spans="1:22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7">
        <f t="shared" si="210"/>
        <v>40585.796817129631</v>
      </c>
      <c r="L2286" s="7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>
        <f>(E2286/D2286)*100</f>
        <v>106.22116666666668</v>
      </c>
      <c r="R2286" s="8">
        <f>E2286/N2286</f>
        <v>108.02152542372882</v>
      </c>
      <c r="S2286" t="str">
        <f t="shared" si="212"/>
        <v>music</v>
      </c>
      <c r="T2286" t="str">
        <f t="shared" si="213"/>
        <v>rock</v>
      </c>
      <c r="U2286">
        <f t="shared" si="214"/>
        <v>2011</v>
      </c>
      <c r="V2286">
        <f t="shared" si="215"/>
        <v>2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7">
        <f t="shared" si="210"/>
        <v>41059.185682870368</v>
      </c>
      <c r="L2287" s="7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>
        <f>(E2287/D2287)*100</f>
        <v>121.36666666666667</v>
      </c>
      <c r="R2287" s="8">
        <f>E2287/N2287</f>
        <v>46.088607594936711</v>
      </c>
      <c r="S2287" t="str">
        <f t="shared" si="212"/>
        <v>music</v>
      </c>
      <c r="T2287" t="str">
        <f t="shared" si="213"/>
        <v>rock</v>
      </c>
      <c r="U2287">
        <f t="shared" si="214"/>
        <v>2012</v>
      </c>
      <c r="V2287">
        <f t="shared" si="215"/>
        <v>5</v>
      </c>
    </row>
    <row r="2288" spans="1:22" ht="28.8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7">
        <f t="shared" si="210"/>
        <v>41494.963587962964</v>
      </c>
      <c r="L2288" s="7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>
        <f>(E2288/D2288)*100</f>
        <v>100.06666666666666</v>
      </c>
      <c r="R2288" s="8">
        <f>E2288/N2288</f>
        <v>107.21428571428571</v>
      </c>
      <c r="S2288" t="str">
        <f t="shared" si="212"/>
        <v>music</v>
      </c>
      <c r="T2288" t="str">
        <f t="shared" si="213"/>
        <v>rock</v>
      </c>
      <c r="U2288">
        <f t="shared" si="214"/>
        <v>2013</v>
      </c>
      <c r="V2288">
        <f t="shared" si="215"/>
        <v>8</v>
      </c>
    </row>
    <row r="2289" spans="1:22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7">
        <f t="shared" si="210"/>
        <v>41792.667361111111</v>
      </c>
      <c r="L2289" s="7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>
        <f>(E2289/D2289)*100</f>
        <v>119.97755555555555</v>
      </c>
      <c r="R2289" s="8">
        <f>E2289/N2289</f>
        <v>50.9338679245283</v>
      </c>
      <c r="S2289" t="str">
        <f t="shared" si="212"/>
        <v>music</v>
      </c>
      <c r="T2289" t="str">
        <f t="shared" si="213"/>
        <v>rock</v>
      </c>
      <c r="U2289">
        <f t="shared" si="214"/>
        <v>2014</v>
      </c>
      <c r="V2289">
        <f t="shared" si="215"/>
        <v>6</v>
      </c>
    </row>
    <row r="2290" spans="1:22" ht="28.8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7">
        <f t="shared" si="210"/>
        <v>41067.827418981484</v>
      </c>
      <c r="L2290" s="7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>
        <f>(E2290/D2290)*100</f>
        <v>100.1</v>
      </c>
      <c r="R2290" s="8">
        <f>E2290/N2290</f>
        <v>40.04</v>
      </c>
      <c r="S2290" t="str">
        <f t="shared" si="212"/>
        <v>music</v>
      </c>
      <c r="T2290" t="str">
        <f t="shared" si="213"/>
        <v>rock</v>
      </c>
      <c r="U2290">
        <f t="shared" si="214"/>
        <v>2012</v>
      </c>
      <c r="V2290">
        <f t="shared" si="215"/>
        <v>6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7">
        <f t="shared" si="210"/>
        <v>41571.998379629629</v>
      </c>
      <c r="L2291" s="7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>
        <f>(E2291/D2291)*100</f>
        <v>107.4</v>
      </c>
      <c r="R2291" s="8">
        <f>E2291/N2291</f>
        <v>64.44</v>
      </c>
      <c r="S2291" t="str">
        <f t="shared" si="212"/>
        <v>music</v>
      </c>
      <c r="T2291" t="str">
        <f t="shared" si="213"/>
        <v>rock</v>
      </c>
      <c r="U2291">
        <f t="shared" si="214"/>
        <v>2013</v>
      </c>
      <c r="V2291">
        <f t="shared" si="215"/>
        <v>10</v>
      </c>
    </row>
    <row r="2292" spans="1:22" ht="28.8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7">
        <f t="shared" si="210"/>
        <v>40070.253819444442</v>
      </c>
      <c r="L2292" s="7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>
        <f>(E2292/D2292)*100</f>
        <v>104.06666666666666</v>
      </c>
      <c r="R2292" s="8">
        <f>E2292/N2292</f>
        <v>53.827586206896555</v>
      </c>
      <c r="S2292" t="str">
        <f t="shared" si="212"/>
        <v>music</v>
      </c>
      <c r="T2292" t="str">
        <f t="shared" si="213"/>
        <v>rock</v>
      </c>
      <c r="U2292">
        <f t="shared" si="214"/>
        <v>2009</v>
      </c>
      <c r="V2292">
        <f t="shared" si="215"/>
        <v>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7">
        <f t="shared" si="210"/>
        <v>40987.977060185185</v>
      </c>
      <c r="L2293" s="7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>
        <f>(E2293/D2293)*100</f>
        <v>172.8</v>
      </c>
      <c r="R2293" s="8">
        <f>E2293/N2293</f>
        <v>100.46511627906976</v>
      </c>
      <c r="S2293" t="str">
        <f t="shared" si="212"/>
        <v>music</v>
      </c>
      <c r="T2293" t="str">
        <f t="shared" si="213"/>
        <v>rock</v>
      </c>
      <c r="U2293">
        <f t="shared" si="214"/>
        <v>2012</v>
      </c>
      <c r="V2293">
        <f t="shared" si="215"/>
        <v>3</v>
      </c>
    </row>
    <row r="2294" spans="1:22" ht="28.8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7">
        <f t="shared" si="210"/>
        <v>40987.697638888887</v>
      </c>
      <c r="L2294" s="7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>
        <f>(E2294/D2294)*100</f>
        <v>107.2505</v>
      </c>
      <c r="R2294" s="8">
        <f>E2294/N2294</f>
        <v>46.630652173913049</v>
      </c>
      <c r="S2294" t="str">
        <f t="shared" si="212"/>
        <v>music</v>
      </c>
      <c r="T2294" t="str">
        <f t="shared" si="213"/>
        <v>rock</v>
      </c>
      <c r="U2294">
        <f t="shared" si="214"/>
        <v>2012</v>
      </c>
      <c r="V2294">
        <f t="shared" si="215"/>
        <v>3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7">
        <f t="shared" si="210"/>
        <v>41151.708321759259</v>
      </c>
      <c r="L2295" s="7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>
        <f>(E2295/D2295)*100</f>
        <v>108.23529411764706</v>
      </c>
      <c r="R2295" s="8">
        <f>E2295/N2295</f>
        <v>34.074074074074076</v>
      </c>
      <c r="S2295" t="str">
        <f t="shared" si="212"/>
        <v>music</v>
      </c>
      <c r="T2295" t="str">
        <f t="shared" si="213"/>
        <v>rock</v>
      </c>
      <c r="U2295">
        <f t="shared" si="214"/>
        <v>2012</v>
      </c>
      <c r="V2295">
        <f t="shared" si="215"/>
        <v>8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7">
        <f t="shared" si="210"/>
        <v>41264.72314814815</v>
      </c>
      <c r="L2296" s="7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>
        <f>(E2296/D2296)*100</f>
        <v>146.08079999999998</v>
      </c>
      <c r="R2296" s="8">
        <f>E2296/N2296</f>
        <v>65.214642857142863</v>
      </c>
      <c r="S2296" t="str">
        <f t="shared" si="212"/>
        <v>music</v>
      </c>
      <c r="T2296" t="str">
        <f t="shared" si="213"/>
        <v>rock</v>
      </c>
      <c r="U2296">
        <f t="shared" si="214"/>
        <v>2012</v>
      </c>
      <c r="V2296">
        <f t="shared" si="215"/>
        <v>12</v>
      </c>
    </row>
    <row r="2297" spans="1:22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7">
        <f t="shared" si="210"/>
        <v>41270.954351851848</v>
      </c>
      <c r="L2297" s="7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>
        <f>(E2297/D2297)*100</f>
        <v>125.25</v>
      </c>
      <c r="R2297" s="8">
        <f>E2297/N2297</f>
        <v>44.205882352941174</v>
      </c>
      <c r="S2297" t="str">
        <f t="shared" si="212"/>
        <v>music</v>
      </c>
      <c r="T2297" t="str">
        <f t="shared" si="213"/>
        <v>rock</v>
      </c>
      <c r="U2297">
        <f t="shared" si="214"/>
        <v>2012</v>
      </c>
      <c r="V2297">
        <f t="shared" si="215"/>
        <v>12</v>
      </c>
    </row>
    <row r="2298" spans="1:22" ht="28.8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7">
        <f t="shared" si="210"/>
        <v>40927.731782407405</v>
      </c>
      <c r="L2298" s="7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>
        <f>(E2298/D2298)*100</f>
        <v>149.07142857142856</v>
      </c>
      <c r="R2298" s="8">
        <f>E2298/N2298</f>
        <v>71.965517241379317</v>
      </c>
      <c r="S2298" t="str">
        <f t="shared" si="212"/>
        <v>music</v>
      </c>
      <c r="T2298" t="str">
        <f t="shared" si="213"/>
        <v>rock</v>
      </c>
      <c r="U2298">
        <f t="shared" si="214"/>
        <v>2012</v>
      </c>
      <c r="V2298">
        <f t="shared" si="215"/>
        <v>1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7">
        <f t="shared" si="210"/>
        <v>40948.042233796295</v>
      </c>
      <c r="L2299" s="7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>
        <f>(E2299/D2299)*100</f>
        <v>100.6</v>
      </c>
      <c r="R2299" s="8">
        <f>E2299/N2299</f>
        <v>52.94736842105263</v>
      </c>
      <c r="S2299" t="str">
        <f t="shared" si="212"/>
        <v>music</v>
      </c>
      <c r="T2299" t="str">
        <f t="shared" si="213"/>
        <v>rock</v>
      </c>
      <c r="U2299">
        <f t="shared" si="214"/>
        <v>2012</v>
      </c>
      <c r="V2299">
        <f t="shared" si="215"/>
        <v>2</v>
      </c>
    </row>
    <row r="2300" spans="1:22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7">
        <f t="shared" si="210"/>
        <v>41694.84065972222</v>
      </c>
      <c r="L2300" s="7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>
        <f>(E2300/D2300)*100</f>
        <v>105.07333333333332</v>
      </c>
      <c r="R2300" s="8">
        <f>E2300/N2300</f>
        <v>109.45138888888889</v>
      </c>
      <c r="S2300" t="str">
        <f t="shared" si="212"/>
        <v>music</v>
      </c>
      <c r="T2300" t="str">
        <f t="shared" si="213"/>
        <v>rock</v>
      </c>
      <c r="U2300">
        <f t="shared" si="214"/>
        <v>2014</v>
      </c>
      <c r="V2300">
        <f t="shared" si="215"/>
        <v>2</v>
      </c>
    </row>
    <row r="2301" spans="1:22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7">
        <f t="shared" si="210"/>
        <v>40565.032511574071</v>
      </c>
      <c r="L2301" s="7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>
        <f>(E2301/D2301)*100</f>
        <v>350.16666666666663</v>
      </c>
      <c r="R2301" s="8">
        <f>E2301/N2301</f>
        <v>75.035714285714292</v>
      </c>
      <c r="S2301" t="str">
        <f t="shared" si="212"/>
        <v>music</v>
      </c>
      <c r="T2301" t="str">
        <f t="shared" si="213"/>
        <v>rock</v>
      </c>
      <c r="U2301">
        <f t="shared" si="214"/>
        <v>2011</v>
      </c>
      <c r="V2301">
        <f t="shared" si="215"/>
        <v>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7">
        <f t="shared" si="210"/>
        <v>41074.727037037039</v>
      </c>
      <c r="L2302" s="7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>
        <f>(E2302/D2302)*100</f>
        <v>101.25</v>
      </c>
      <c r="R2302" s="8">
        <f>E2302/N2302</f>
        <v>115.71428571428571</v>
      </c>
      <c r="S2302" t="str">
        <f t="shared" si="212"/>
        <v>music</v>
      </c>
      <c r="T2302" t="str">
        <f t="shared" si="213"/>
        <v>rock</v>
      </c>
      <c r="U2302">
        <f t="shared" si="214"/>
        <v>2012</v>
      </c>
      <c r="V2302">
        <f t="shared" si="215"/>
        <v>6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7">
        <f t="shared" si="210"/>
        <v>41416.146944444445</v>
      </c>
      <c r="L2303" s="7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>
        <f>(E2303/D2303)*100</f>
        <v>133.6044</v>
      </c>
      <c r="R2303" s="8">
        <f>E2303/N2303</f>
        <v>31.659810426540286</v>
      </c>
      <c r="S2303" t="str">
        <f t="shared" si="212"/>
        <v>music</v>
      </c>
      <c r="T2303" t="str">
        <f t="shared" si="213"/>
        <v>indie rock</v>
      </c>
      <c r="U2303">
        <f t="shared" si="214"/>
        <v>2013</v>
      </c>
      <c r="V2303">
        <f t="shared" si="215"/>
        <v>5</v>
      </c>
    </row>
    <row r="2304" spans="1:22" ht="28.8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7">
        <f t="shared" si="210"/>
        <v>41605.868449074071</v>
      </c>
      <c r="L2304" s="7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>
        <f>(E2304/D2304)*100</f>
        <v>170.65217391304347</v>
      </c>
      <c r="R2304" s="8">
        <f>E2304/N2304</f>
        <v>46.176470588235297</v>
      </c>
      <c r="S2304" t="str">
        <f t="shared" si="212"/>
        <v>music</v>
      </c>
      <c r="T2304" t="str">
        <f t="shared" si="213"/>
        <v>indie rock</v>
      </c>
      <c r="U2304">
        <f t="shared" si="214"/>
        <v>2013</v>
      </c>
      <c r="V2304">
        <f t="shared" si="215"/>
        <v>11</v>
      </c>
    </row>
    <row r="2305" spans="1:22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7">
        <f t="shared" si="210"/>
        <v>40850.111064814817</v>
      </c>
      <c r="L2305" s="7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>
        <f>(E2305/D2305)*100</f>
        <v>109.35829457364341</v>
      </c>
      <c r="R2305" s="8">
        <f>E2305/N2305</f>
        <v>68.481650485436887</v>
      </c>
      <c r="S2305" t="str">
        <f t="shared" si="212"/>
        <v>music</v>
      </c>
      <c r="T2305" t="str">
        <f t="shared" si="213"/>
        <v>indie rock</v>
      </c>
      <c r="U2305">
        <f t="shared" si="214"/>
        <v>2011</v>
      </c>
      <c r="V2305">
        <f t="shared" si="215"/>
        <v>11</v>
      </c>
    </row>
    <row r="2306" spans="1:22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7">
        <f t="shared" si="210"/>
        <v>40502.815868055557</v>
      </c>
      <c r="L2306" s="7">
        <f t="shared" si="21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>
        <f>(E2306/D2306)*100</f>
        <v>100.70033333333335</v>
      </c>
      <c r="R2306" s="8">
        <f>E2306/N2306</f>
        <v>53.469203539823013</v>
      </c>
      <c r="S2306" t="str">
        <f t="shared" si="212"/>
        <v>music</v>
      </c>
      <c r="T2306" t="str">
        <f t="shared" si="213"/>
        <v>indie rock</v>
      </c>
      <c r="U2306">
        <f t="shared" si="214"/>
        <v>2010</v>
      </c>
      <c r="V2306">
        <f t="shared" si="215"/>
        <v>11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7">
        <f t="shared" ref="K2307:K2370" si="216">(((J2307/60)/60/24)+DATE(1970,1,1))</f>
        <v>41834.695277777777</v>
      </c>
      <c r="L2307" s="7">
        <f t="shared" ref="L2307:L2370" si="217">(((I2307/60)/60/24)+DATE(1970,1,1))</f>
        <v>41859.75</v>
      </c>
      <c r="M2307" t="b">
        <v>1</v>
      </c>
      <c r="N2307">
        <v>167</v>
      </c>
      <c r="O2307" t="b">
        <v>1</v>
      </c>
      <c r="P2307" t="s">
        <v>8279</v>
      </c>
      <c r="Q2307">
        <f>(E2307/D2307)*100</f>
        <v>101.22777777777779</v>
      </c>
      <c r="R2307" s="8">
        <f>E2307/N2307</f>
        <v>109.10778443113773</v>
      </c>
      <c r="S2307" t="str">
        <f t="shared" ref="S2307:S2370" si="218">LEFT(P2307,SEARCH("/",P2307,1)-1)</f>
        <v>music</v>
      </c>
      <c r="T2307" t="str">
        <f t="shared" ref="T2307:T2370" si="219">RIGHT(P2307,LEN(P2307) -FIND("/",P2307))</f>
        <v>indie rock</v>
      </c>
      <c r="U2307">
        <f t="shared" ref="U2307:U2370" si="220">YEAR(K2307)</f>
        <v>2014</v>
      </c>
      <c r="V2307">
        <f t="shared" ref="V2307:V2370" si="221">MONTH(K2307)</f>
        <v>7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7">
        <f t="shared" si="216"/>
        <v>40948.16815972222</v>
      </c>
      <c r="L2308" s="7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>
        <f>(E2308/D2308)*100</f>
        <v>106.75857142857143</v>
      </c>
      <c r="R2308" s="8">
        <f>E2308/N2308</f>
        <v>51.185616438356163</v>
      </c>
      <c r="S2308" t="str">
        <f t="shared" si="218"/>
        <v>music</v>
      </c>
      <c r="T2308" t="str">
        <f t="shared" si="219"/>
        <v>indie rock</v>
      </c>
      <c r="U2308">
        <f t="shared" si="220"/>
        <v>2012</v>
      </c>
      <c r="V2308">
        <f t="shared" si="221"/>
        <v>2</v>
      </c>
    </row>
    <row r="2309" spans="1:22" ht="28.8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7">
        <f t="shared" si="216"/>
        <v>41004.802465277775</v>
      </c>
      <c r="L2309" s="7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>
        <f>(E2309/D2309)*100</f>
        <v>106.65777537961894</v>
      </c>
      <c r="R2309" s="8">
        <f>E2309/N2309</f>
        <v>27.936800000000002</v>
      </c>
      <c r="S2309" t="str">
        <f t="shared" si="218"/>
        <v>music</v>
      </c>
      <c r="T2309" t="str">
        <f t="shared" si="219"/>
        <v>indie rock</v>
      </c>
      <c r="U2309">
        <f t="shared" si="220"/>
        <v>2012</v>
      </c>
      <c r="V2309">
        <f t="shared" si="221"/>
        <v>4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7">
        <f t="shared" si="216"/>
        <v>41851.962916666671</v>
      </c>
      <c r="L2310" s="7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>
        <f>(E2310/D2310)*100</f>
        <v>101.30622</v>
      </c>
      <c r="R2310" s="8">
        <f>E2310/N2310</f>
        <v>82.496921824104234</v>
      </c>
      <c r="S2310" t="str">
        <f t="shared" si="218"/>
        <v>music</v>
      </c>
      <c r="T2310" t="str">
        <f t="shared" si="219"/>
        <v>indie rock</v>
      </c>
      <c r="U2310">
        <f t="shared" si="220"/>
        <v>2014</v>
      </c>
      <c r="V2310">
        <f t="shared" si="221"/>
        <v>7</v>
      </c>
    </row>
    <row r="2311" spans="1:22" ht="28.8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7">
        <f t="shared" si="216"/>
        <v>41307.987696759257</v>
      </c>
      <c r="L2311" s="7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>
        <f>(E2311/D2311)*100</f>
        <v>106.67450000000001</v>
      </c>
      <c r="R2311" s="8">
        <f>E2311/N2311</f>
        <v>59.817476635514019</v>
      </c>
      <c r="S2311" t="str">
        <f t="shared" si="218"/>
        <v>music</v>
      </c>
      <c r="T2311" t="str">
        <f t="shared" si="219"/>
        <v>indie rock</v>
      </c>
      <c r="U2311">
        <f t="shared" si="220"/>
        <v>2013</v>
      </c>
      <c r="V2311">
        <f t="shared" si="221"/>
        <v>2</v>
      </c>
    </row>
    <row r="2312" spans="1:22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7">
        <f t="shared" si="216"/>
        <v>41324.79415509259</v>
      </c>
      <c r="L2312" s="7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>
        <f>(E2312/D2312)*100</f>
        <v>428.83978378378379</v>
      </c>
      <c r="R2312" s="8">
        <f>E2312/N2312</f>
        <v>64.816470588235291</v>
      </c>
      <c r="S2312" t="str">
        <f t="shared" si="218"/>
        <v>music</v>
      </c>
      <c r="T2312" t="str">
        <f t="shared" si="219"/>
        <v>indie rock</v>
      </c>
      <c r="U2312">
        <f t="shared" si="220"/>
        <v>2013</v>
      </c>
      <c r="V2312">
        <f t="shared" si="221"/>
        <v>2</v>
      </c>
    </row>
    <row r="2313" spans="1:22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7">
        <f t="shared" si="216"/>
        <v>41736.004502314812</v>
      </c>
      <c r="L2313" s="7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>
        <f>(E2313/D2313)*100</f>
        <v>104.11111111111111</v>
      </c>
      <c r="R2313" s="8">
        <f>E2313/N2313</f>
        <v>90.09615384615384</v>
      </c>
      <c r="S2313" t="str">
        <f t="shared" si="218"/>
        <v>music</v>
      </c>
      <c r="T2313" t="str">
        <f t="shared" si="219"/>
        <v>indie rock</v>
      </c>
      <c r="U2313">
        <f t="shared" si="220"/>
        <v>2014</v>
      </c>
      <c r="V2313">
        <f t="shared" si="221"/>
        <v>4</v>
      </c>
    </row>
    <row r="2314" spans="1:22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7">
        <f t="shared" si="216"/>
        <v>41716.632847222223</v>
      </c>
      <c r="L2314" s="7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>
        <f>(E2314/D2314)*100</f>
        <v>107.86666666666666</v>
      </c>
      <c r="R2314" s="8">
        <f>E2314/N2314</f>
        <v>40.962025316455694</v>
      </c>
      <c r="S2314" t="str">
        <f t="shared" si="218"/>
        <v>music</v>
      </c>
      <c r="T2314" t="str">
        <f t="shared" si="219"/>
        <v>indie rock</v>
      </c>
      <c r="U2314">
        <f t="shared" si="220"/>
        <v>2014</v>
      </c>
      <c r="V2314">
        <f t="shared" si="221"/>
        <v>3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7">
        <f t="shared" si="216"/>
        <v>41002.958634259259</v>
      </c>
      <c r="L2315" s="7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>
        <f>(E2315/D2315)*100</f>
        <v>175.84040000000002</v>
      </c>
      <c r="R2315" s="8">
        <f>E2315/N2315</f>
        <v>56.000127388535034</v>
      </c>
      <c r="S2315" t="str">
        <f t="shared" si="218"/>
        <v>music</v>
      </c>
      <c r="T2315" t="str">
        <f t="shared" si="219"/>
        <v>indie rock</v>
      </c>
      <c r="U2315">
        <f t="shared" si="220"/>
        <v>2012</v>
      </c>
      <c r="V2315">
        <f t="shared" si="221"/>
        <v>4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7">
        <f t="shared" si="216"/>
        <v>41037.551585648151</v>
      </c>
      <c r="L2316" s="7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>
        <f>(E2316/D2316)*100</f>
        <v>156.97</v>
      </c>
      <c r="R2316" s="8">
        <f>E2316/N2316</f>
        <v>37.672800000000002</v>
      </c>
      <c r="S2316" t="str">
        <f t="shared" si="218"/>
        <v>music</v>
      </c>
      <c r="T2316" t="str">
        <f t="shared" si="219"/>
        <v>indie rock</v>
      </c>
      <c r="U2316">
        <f t="shared" si="220"/>
        <v>2012</v>
      </c>
      <c r="V2316">
        <f t="shared" si="221"/>
        <v>5</v>
      </c>
    </row>
    <row r="2317" spans="1:22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7">
        <f t="shared" si="216"/>
        <v>41004.72619212963</v>
      </c>
      <c r="L2317" s="7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>
        <f>(E2317/D2317)*100</f>
        <v>102.60000000000001</v>
      </c>
      <c r="R2317" s="8">
        <f>E2317/N2317</f>
        <v>40.078125</v>
      </c>
      <c r="S2317" t="str">
        <f t="shared" si="218"/>
        <v>music</v>
      </c>
      <c r="T2317" t="str">
        <f t="shared" si="219"/>
        <v>indie rock</v>
      </c>
      <c r="U2317">
        <f t="shared" si="220"/>
        <v>2012</v>
      </c>
      <c r="V2317">
        <f t="shared" si="221"/>
        <v>4</v>
      </c>
    </row>
    <row r="2318" spans="1:22" ht="43.2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7">
        <f t="shared" si="216"/>
        <v>40079.725115740745</v>
      </c>
      <c r="L2318" s="7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>
        <f>(E2318/D2318)*100</f>
        <v>104.04266666666666</v>
      </c>
      <c r="R2318" s="8">
        <f>E2318/N2318</f>
        <v>78.031999999999996</v>
      </c>
      <c r="S2318" t="str">
        <f t="shared" si="218"/>
        <v>music</v>
      </c>
      <c r="T2318" t="str">
        <f t="shared" si="219"/>
        <v>indie rock</v>
      </c>
      <c r="U2318">
        <f t="shared" si="220"/>
        <v>2009</v>
      </c>
      <c r="V2318">
        <f t="shared" si="221"/>
        <v>9</v>
      </c>
    </row>
    <row r="2319" spans="1:22" ht="28.8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7">
        <f t="shared" si="216"/>
        <v>40192.542233796295</v>
      </c>
      <c r="L2319" s="7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>
        <f>(E2319/D2319)*100</f>
        <v>104</v>
      </c>
      <c r="R2319" s="8">
        <f>E2319/N2319</f>
        <v>18.90909090909091</v>
      </c>
      <c r="S2319" t="str">
        <f t="shared" si="218"/>
        <v>music</v>
      </c>
      <c r="T2319" t="str">
        <f t="shared" si="219"/>
        <v>indie rock</v>
      </c>
      <c r="U2319">
        <f t="shared" si="220"/>
        <v>2010</v>
      </c>
      <c r="V2319">
        <f t="shared" si="221"/>
        <v>1</v>
      </c>
    </row>
    <row r="2320" spans="1:22" ht="43.2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7">
        <f t="shared" si="216"/>
        <v>40050.643680555557</v>
      </c>
      <c r="L2320" s="7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>
        <f>(E2320/D2320)*100</f>
        <v>121.05999999999999</v>
      </c>
      <c r="R2320" s="8">
        <f>E2320/N2320</f>
        <v>37.134969325153371</v>
      </c>
      <c r="S2320" t="str">
        <f t="shared" si="218"/>
        <v>music</v>
      </c>
      <c r="T2320" t="str">
        <f t="shared" si="219"/>
        <v>indie rock</v>
      </c>
      <c r="U2320">
        <f t="shared" si="220"/>
        <v>2009</v>
      </c>
      <c r="V2320">
        <f t="shared" si="221"/>
        <v>8</v>
      </c>
    </row>
    <row r="2321" spans="1:22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7">
        <f t="shared" si="216"/>
        <v>41593.082002314812</v>
      </c>
      <c r="L2321" s="7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>
        <f>(E2321/D2321)*100</f>
        <v>107.69999999999999</v>
      </c>
      <c r="R2321" s="8">
        <f>E2321/N2321</f>
        <v>41.961038961038959</v>
      </c>
      <c r="S2321" t="str">
        <f t="shared" si="218"/>
        <v>music</v>
      </c>
      <c r="T2321" t="str">
        <f t="shared" si="219"/>
        <v>indie rock</v>
      </c>
      <c r="U2321">
        <f t="shared" si="220"/>
        <v>2013</v>
      </c>
      <c r="V2321">
        <f t="shared" si="221"/>
        <v>11</v>
      </c>
    </row>
    <row r="2322" spans="1:22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7">
        <f t="shared" si="216"/>
        <v>41696.817129629628</v>
      </c>
      <c r="L2322" s="7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>
        <f>(E2322/D2322)*100</f>
        <v>108.66</v>
      </c>
      <c r="R2322" s="8">
        <f>E2322/N2322</f>
        <v>61.044943820224717</v>
      </c>
      <c r="S2322" t="str">
        <f t="shared" si="218"/>
        <v>music</v>
      </c>
      <c r="T2322" t="str">
        <f t="shared" si="219"/>
        <v>indie rock</v>
      </c>
      <c r="U2322">
        <f t="shared" si="220"/>
        <v>2014</v>
      </c>
      <c r="V2322">
        <f t="shared" si="221"/>
        <v>2</v>
      </c>
    </row>
    <row r="2323" spans="1:22" ht="28.8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7">
        <f t="shared" si="216"/>
        <v>42799.260428240741</v>
      </c>
      <c r="L2323" s="7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>
        <f>(E2323/D2323)*100</f>
        <v>39.120962394619681</v>
      </c>
      <c r="R2323" s="8">
        <f>E2323/N2323</f>
        <v>64.53125</v>
      </c>
      <c r="S2323" t="str">
        <f t="shared" si="218"/>
        <v>food</v>
      </c>
      <c r="T2323" t="str">
        <f t="shared" si="219"/>
        <v>small batch</v>
      </c>
      <c r="U2323">
        <f t="shared" si="220"/>
        <v>2017</v>
      </c>
      <c r="V2323">
        <f t="shared" si="221"/>
        <v>3</v>
      </c>
    </row>
    <row r="2324" spans="1:22" ht="28.8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7">
        <f t="shared" si="216"/>
        <v>42804.895474537043</v>
      </c>
      <c r="L2324" s="7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>
        <f>(E2324/D2324)*100</f>
        <v>3.1481481481481479</v>
      </c>
      <c r="R2324" s="8">
        <f>E2324/N2324</f>
        <v>21.25</v>
      </c>
      <c r="S2324" t="str">
        <f t="shared" si="218"/>
        <v>food</v>
      </c>
      <c r="T2324" t="str">
        <f t="shared" si="219"/>
        <v>small batch</v>
      </c>
      <c r="U2324">
        <f t="shared" si="220"/>
        <v>2017</v>
      </c>
      <c r="V2324">
        <f t="shared" si="221"/>
        <v>3</v>
      </c>
    </row>
    <row r="2325" spans="1:22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7">
        <f t="shared" si="216"/>
        <v>42807.755173611105</v>
      </c>
      <c r="L2325" s="7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>
        <f>(E2325/D2325)*100</f>
        <v>48</v>
      </c>
      <c r="R2325" s="8">
        <f>E2325/N2325</f>
        <v>30</v>
      </c>
      <c r="S2325" t="str">
        <f t="shared" si="218"/>
        <v>food</v>
      </c>
      <c r="T2325" t="str">
        <f t="shared" si="219"/>
        <v>small batch</v>
      </c>
      <c r="U2325">
        <f t="shared" si="220"/>
        <v>2017</v>
      </c>
      <c r="V2325">
        <f t="shared" si="221"/>
        <v>3</v>
      </c>
    </row>
    <row r="2326" spans="1:22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7">
        <f t="shared" si="216"/>
        <v>42790.885243055556</v>
      </c>
      <c r="L2326" s="7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>
        <f>(E2326/D2326)*100</f>
        <v>20.733333333333334</v>
      </c>
      <c r="R2326" s="8">
        <f>E2326/N2326</f>
        <v>25.491803278688526</v>
      </c>
      <c r="S2326" t="str">
        <f t="shared" si="218"/>
        <v>food</v>
      </c>
      <c r="T2326" t="str">
        <f t="shared" si="219"/>
        <v>small batch</v>
      </c>
      <c r="U2326">
        <f t="shared" si="220"/>
        <v>2017</v>
      </c>
      <c r="V2326">
        <f t="shared" si="221"/>
        <v>2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7">
        <f t="shared" si="216"/>
        <v>42794.022349537037</v>
      </c>
      <c r="L2327" s="7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>
        <f>(E2327/D2327)*100</f>
        <v>8</v>
      </c>
      <c r="R2327" s="8">
        <f>E2327/N2327</f>
        <v>11.428571428571429</v>
      </c>
      <c r="S2327" t="str">
        <f t="shared" si="218"/>
        <v>food</v>
      </c>
      <c r="T2327" t="str">
        <f t="shared" si="219"/>
        <v>small batch</v>
      </c>
      <c r="U2327">
        <f t="shared" si="220"/>
        <v>2017</v>
      </c>
      <c r="V2327">
        <f t="shared" si="221"/>
        <v>2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7">
        <f t="shared" si="216"/>
        <v>42804.034120370372</v>
      </c>
      <c r="L2328" s="7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>
        <f>(E2328/D2328)*100</f>
        <v>0.72</v>
      </c>
      <c r="R2328" s="8">
        <f>E2328/N2328</f>
        <v>108</v>
      </c>
      <c r="S2328" t="str">
        <f t="shared" si="218"/>
        <v>food</v>
      </c>
      <c r="T2328" t="str">
        <f t="shared" si="219"/>
        <v>small batch</v>
      </c>
      <c r="U2328">
        <f t="shared" si="220"/>
        <v>2017</v>
      </c>
      <c r="V2328">
        <f t="shared" si="221"/>
        <v>3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7">
        <f t="shared" si="216"/>
        <v>41842.917129629634</v>
      </c>
      <c r="L2329" s="7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>
        <f>(E2329/D2329)*100</f>
        <v>526.09431428571429</v>
      </c>
      <c r="R2329" s="8">
        <f>E2329/N2329</f>
        <v>54.883162444113267</v>
      </c>
      <c r="S2329" t="str">
        <f t="shared" si="218"/>
        <v>food</v>
      </c>
      <c r="T2329" t="str">
        <f t="shared" si="219"/>
        <v>small batch</v>
      </c>
      <c r="U2329">
        <f t="shared" si="220"/>
        <v>2014</v>
      </c>
      <c r="V2329">
        <f t="shared" si="221"/>
        <v>7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7">
        <f t="shared" si="216"/>
        <v>42139.781678240746</v>
      </c>
      <c r="L2330" s="7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>
        <f>(E2330/D2330)*100</f>
        <v>254.45000000000002</v>
      </c>
      <c r="R2330" s="8">
        <f>E2330/N2330</f>
        <v>47.383612662942269</v>
      </c>
      <c r="S2330" t="str">
        <f t="shared" si="218"/>
        <v>food</v>
      </c>
      <c r="T2330" t="str">
        <f t="shared" si="219"/>
        <v>small batch</v>
      </c>
      <c r="U2330">
        <f t="shared" si="220"/>
        <v>2015</v>
      </c>
      <c r="V2330">
        <f t="shared" si="221"/>
        <v>5</v>
      </c>
    </row>
    <row r="2331" spans="1:22" ht="28.8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7">
        <f t="shared" si="216"/>
        <v>41807.624374999999</v>
      </c>
      <c r="L2331" s="7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>
        <f>(E2331/D2331)*100</f>
        <v>105.91999999999999</v>
      </c>
      <c r="R2331" s="8">
        <f>E2331/N2331</f>
        <v>211.84</v>
      </c>
      <c r="S2331" t="str">
        <f t="shared" si="218"/>
        <v>food</v>
      </c>
      <c r="T2331" t="str">
        <f t="shared" si="219"/>
        <v>small batch</v>
      </c>
      <c r="U2331">
        <f t="shared" si="220"/>
        <v>2014</v>
      </c>
      <c r="V2331">
        <f t="shared" si="221"/>
        <v>6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7">
        <f t="shared" si="216"/>
        <v>42332.89980324074</v>
      </c>
      <c r="L2332" s="7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>
        <f>(E2332/D2332)*100</f>
        <v>102.42285714285715</v>
      </c>
      <c r="R2332" s="8">
        <f>E2332/N2332</f>
        <v>219.92638036809817</v>
      </c>
      <c r="S2332" t="str">
        <f t="shared" si="218"/>
        <v>food</v>
      </c>
      <c r="T2332" t="str">
        <f t="shared" si="219"/>
        <v>small batch</v>
      </c>
      <c r="U2332">
        <f t="shared" si="220"/>
        <v>2015</v>
      </c>
      <c r="V2332">
        <f t="shared" si="221"/>
        <v>11</v>
      </c>
    </row>
    <row r="2333" spans="1:22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7">
        <f t="shared" si="216"/>
        <v>41839.005671296298</v>
      </c>
      <c r="L2333" s="7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>
        <f>(E2333/D2333)*100</f>
        <v>144.31375</v>
      </c>
      <c r="R2333" s="8">
        <f>E2333/N2333</f>
        <v>40.795406360424032</v>
      </c>
      <c r="S2333" t="str">
        <f t="shared" si="218"/>
        <v>food</v>
      </c>
      <c r="T2333" t="str">
        <f t="shared" si="219"/>
        <v>small batch</v>
      </c>
      <c r="U2333">
        <f t="shared" si="220"/>
        <v>2014</v>
      </c>
      <c r="V2333">
        <f t="shared" si="221"/>
        <v>7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7">
        <f t="shared" si="216"/>
        <v>42011.628136574072</v>
      </c>
      <c r="L2334" s="7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>
        <f>(E2334/D2334)*100</f>
        <v>106.30800000000001</v>
      </c>
      <c r="R2334" s="8">
        <f>E2334/N2334</f>
        <v>75.502840909090907</v>
      </c>
      <c r="S2334" t="str">
        <f t="shared" si="218"/>
        <v>food</v>
      </c>
      <c r="T2334" t="str">
        <f t="shared" si="219"/>
        <v>small batch</v>
      </c>
      <c r="U2334">
        <f t="shared" si="220"/>
        <v>2015</v>
      </c>
      <c r="V2334">
        <f t="shared" si="221"/>
        <v>1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7">
        <f t="shared" si="216"/>
        <v>41767.650347222225</v>
      </c>
      <c r="L2335" s="7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>
        <f>(E2335/D2335)*100</f>
        <v>212.16666666666666</v>
      </c>
      <c r="R2335" s="8">
        <f>E2335/N2335</f>
        <v>13.542553191489361</v>
      </c>
      <c r="S2335" t="str">
        <f t="shared" si="218"/>
        <v>food</v>
      </c>
      <c r="T2335" t="str">
        <f t="shared" si="219"/>
        <v>small batch</v>
      </c>
      <c r="U2335">
        <f t="shared" si="220"/>
        <v>2014</v>
      </c>
      <c r="V2335">
        <f t="shared" si="221"/>
        <v>5</v>
      </c>
    </row>
    <row r="2336" spans="1:22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7">
        <f t="shared" si="216"/>
        <v>41918.670115740737</v>
      </c>
      <c r="L2336" s="7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>
        <f>(E2336/D2336)*100</f>
        <v>101.95</v>
      </c>
      <c r="R2336" s="8">
        <f>E2336/N2336</f>
        <v>60.865671641791046</v>
      </c>
      <c r="S2336" t="str">
        <f t="shared" si="218"/>
        <v>food</v>
      </c>
      <c r="T2336" t="str">
        <f t="shared" si="219"/>
        <v>small batch</v>
      </c>
      <c r="U2336">
        <f t="shared" si="220"/>
        <v>2014</v>
      </c>
      <c r="V2336">
        <f t="shared" si="221"/>
        <v>10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7">
        <f t="shared" si="216"/>
        <v>41771.572256944448</v>
      </c>
      <c r="L2337" s="7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>
        <f>(E2337/D2337)*100</f>
        <v>102.27200000000001</v>
      </c>
      <c r="R2337" s="8">
        <f>E2337/N2337</f>
        <v>115.69230769230769</v>
      </c>
      <c r="S2337" t="str">
        <f t="shared" si="218"/>
        <v>food</v>
      </c>
      <c r="T2337" t="str">
        <f t="shared" si="219"/>
        <v>small batch</v>
      </c>
      <c r="U2337">
        <f t="shared" si="220"/>
        <v>2014</v>
      </c>
      <c r="V2337">
        <f t="shared" si="221"/>
        <v>5</v>
      </c>
    </row>
    <row r="2338" spans="1:22" ht="28.8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7">
        <f t="shared" si="216"/>
        <v>41666.924710648149</v>
      </c>
      <c r="L2338" s="7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>
        <f>(E2338/D2338)*100</f>
        <v>520.73254999999995</v>
      </c>
      <c r="R2338" s="8">
        <f>E2338/N2338</f>
        <v>48.104623556581984</v>
      </c>
      <c r="S2338" t="str">
        <f t="shared" si="218"/>
        <v>food</v>
      </c>
      <c r="T2338" t="str">
        <f t="shared" si="219"/>
        <v>small batch</v>
      </c>
      <c r="U2338">
        <f t="shared" si="220"/>
        <v>2014</v>
      </c>
      <c r="V2338">
        <f t="shared" si="221"/>
        <v>1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7">
        <f t="shared" si="216"/>
        <v>41786.640543981484</v>
      </c>
      <c r="L2339" s="7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>
        <f>(E2339/D2339)*100</f>
        <v>110.65833333333333</v>
      </c>
      <c r="R2339" s="8">
        <f>E2339/N2339</f>
        <v>74.184357541899445</v>
      </c>
      <c r="S2339" t="str">
        <f t="shared" si="218"/>
        <v>food</v>
      </c>
      <c r="T2339" t="str">
        <f t="shared" si="219"/>
        <v>small batch</v>
      </c>
      <c r="U2339">
        <f t="shared" si="220"/>
        <v>2014</v>
      </c>
      <c r="V2339">
        <f t="shared" si="221"/>
        <v>5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7">
        <f t="shared" si="216"/>
        <v>41789.896805555552</v>
      </c>
      <c r="L2340" s="7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>
        <f>(E2340/D2340)*100</f>
        <v>101.14333333333335</v>
      </c>
      <c r="R2340" s="8">
        <f>E2340/N2340</f>
        <v>123.34552845528455</v>
      </c>
      <c r="S2340" t="str">
        <f t="shared" si="218"/>
        <v>food</v>
      </c>
      <c r="T2340" t="str">
        <f t="shared" si="219"/>
        <v>small batch</v>
      </c>
      <c r="U2340">
        <f t="shared" si="220"/>
        <v>2014</v>
      </c>
      <c r="V2340">
        <f t="shared" si="221"/>
        <v>5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7">
        <f t="shared" si="216"/>
        <v>42692.79987268518</v>
      </c>
      <c r="L2341" s="7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>
        <f>(E2341/D2341)*100</f>
        <v>294.20799999999997</v>
      </c>
      <c r="R2341" s="8">
        <f>E2341/N2341</f>
        <v>66.623188405797094</v>
      </c>
      <c r="S2341" t="str">
        <f t="shared" si="218"/>
        <v>food</v>
      </c>
      <c r="T2341" t="str">
        <f t="shared" si="219"/>
        <v>small batch</v>
      </c>
      <c r="U2341">
        <f t="shared" si="220"/>
        <v>2016</v>
      </c>
      <c r="V2341">
        <f t="shared" si="221"/>
        <v>11</v>
      </c>
    </row>
    <row r="2342" spans="1:22" ht="28.8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7">
        <f t="shared" si="216"/>
        <v>42643.642800925925</v>
      </c>
      <c r="L2342" s="7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>
        <f>(E2342/D2342)*100</f>
        <v>105.77749999999999</v>
      </c>
      <c r="R2342" s="8">
        <f>E2342/N2342</f>
        <v>104.99007444168734</v>
      </c>
      <c r="S2342" t="str">
        <f t="shared" si="218"/>
        <v>food</v>
      </c>
      <c r="T2342" t="str">
        <f t="shared" si="219"/>
        <v>small batch</v>
      </c>
      <c r="U2342">
        <f t="shared" si="220"/>
        <v>2016</v>
      </c>
      <c r="V2342">
        <f t="shared" si="221"/>
        <v>9</v>
      </c>
    </row>
    <row r="2343" spans="1:22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7">
        <f t="shared" si="216"/>
        <v>42167.813703703709</v>
      </c>
      <c r="L2343" s="7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>
        <f>(E2343/D2343)*100</f>
        <v>0</v>
      </c>
      <c r="R2343" s="8" t="e">
        <f>E2343/N2343</f>
        <v>#DIV/0!</v>
      </c>
      <c r="S2343" t="str">
        <f t="shared" si="218"/>
        <v>technology</v>
      </c>
      <c r="T2343" t="str">
        <f t="shared" si="219"/>
        <v>web</v>
      </c>
      <c r="U2343">
        <f t="shared" si="220"/>
        <v>2015</v>
      </c>
      <c r="V2343">
        <f t="shared" si="221"/>
        <v>6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7">
        <f t="shared" si="216"/>
        <v>41897.702199074076</v>
      </c>
      <c r="L2344" s="7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>
        <f>(E2344/D2344)*100</f>
        <v>0</v>
      </c>
      <c r="R2344" s="8" t="e">
        <f>E2344/N2344</f>
        <v>#DIV/0!</v>
      </c>
      <c r="S2344" t="str">
        <f t="shared" si="218"/>
        <v>technology</v>
      </c>
      <c r="T2344" t="str">
        <f t="shared" si="219"/>
        <v>web</v>
      </c>
      <c r="U2344">
        <f t="shared" si="220"/>
        <v>2014</v>
      </c>
      <c r="V2344">
        <f t="shared" si="221"/>
        <v>9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7">
        <f t="shared" si="216"/>
        <v>42327.825289351851</v>
      </c>
      <c r="L2345" s="7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>
        <f>(E2345/D2345)*100</f>
        <v>3</v>
      </c>
      <c r="R2345" s="8">
        <f>E2345/N2345</f>
        <v>300</v>
      </c>
      <c r="S2345" t="str">
        <f t="shared" si="218"/>
        <v>technology</v>
      </c>
      <c r="T2345" t="str">
        <f t="shared" si="219"/>
        <v>web</v>
      </c>
      <c r="U2345">
        <f t="shared" si="220"/>
        <v>2015</v>
      </c>
      <c r="V2345">
        <f t="shared" si="221"/>
        <v>11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7">
        <f t="shared" si="216"/>
        <v>42515.727650462963</v>
      </c>
      <c r="L2346" s="7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>
        <f>(E2346/D2346)*100</f>
        <v>0.1</v>
      </c>
      <c r="R2346" s="8">
        <f>E2346/N2346</f>
        <v>1</v>
      </c>
      <c r="S2346" t="str">
        <f t="shared" si="218"/>
        <v>technology</v>
      </c>
      <c r="T2346" t="str">
        <f t="shared" si="219"/>
        <v>web</v>
      </c>
      <c r="U2346">
        <f t="shared" si="220"/>
        <v>2016</v>
      </c>
      <c r="V2346">
        <f t="shared" si="221"/>
        <v>5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7">
        <f t="shared" si="216"/>
        <v>42060.001805555556</v>
      </c>
      <c r="L2347" s="7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>
        <f>(E2347/D2347)*100</f>
        <v>0</v>
      </c>
      <c r="R2347" s="8" t="e">
        <f>E2347/N2347</f>
        <v>#DIV/0!</v>
      </c>
      <c r="S2347" t="str">
        <f t="shared" si="218"/>
        <v>technology</v>
      </c>
      <c r="T2347" t="str">
        <f t="shared" si="219"/>
        <v>web</v>
      </c>
      <c r="U2347">
        <f t="shared" si="220"/>
        <v>2015</v>
      </c>
      <c r="V2347">
        <f t="shared" si="221"/>
        <v>2</v>
      </c>
    </row>
    <row r="2348" spans="1:22" ht="28.8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7">
        <f t="shared" si="216"/>
        <v>42615.79896990741</v>
      </c>
      <c r="L2348" s="7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>
        <f>(E2348/D2348)*100</f>
        <v>6.5000000000000002E-2</v>
      </c>
      <c r="R2348" s="8">
        <f>E2348/N2348</f>
        <v>13</v>
      </c>
      <c r="S2348" t="str">
        <f t="shared" si="218"/>
        <v>technology</v>
      </c>
      <c r="T2348" t="str">
        <f t="shared" si="219"/>
        <v>web</v>
      </c>
      <c r="U2348">
        <f t="shared" si="220"/>
        <v>2016</v>
      </c>
      <c r="V2348">
        <f t="shared" si="221"/>
        <v>9</v>
      </c>
    </row>
    <row r="2349" spans="1:22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7">
        <f t="shared" si="216"/>
        <v>42577.607361111113</v>
      </c>
      <c r="L2349" s="7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>
        <f>(E2349/D2349)*100</f>
        <v>1.5</v>
      </c>
      <c r="R2349" s="8">
        <f>E2349/N2349</f>
        <v>15</v>
      </c>
      <c r="S2349" t="str">
        <f t="shared" si="218"/>
        <v>technology</v>
      </c>
      <c r="T2349" t="str">
        <f t="shared" si="219"/>
        <v>web</v>
      </c>
      <c r="U2349">
        <f t="shared" si="220"/>
        <v>2016</v>
      </c>
      <c r="V2349">
        <f t="shared" si="221"/>
        <v>7</v>
      </c>
    </row>
    <row r="2350" spans="1:22" ht="28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7">
        <f t="shared" si="216"/>
        <v>42360.932152777779</v>
      </c>
      <c r="L2350" s="7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>
        <f>(E2350/D2350)*100</f>
        <v>0.38571428571428573</v>
      </c>
      <c r="R2350" s="8">
        <f>E2350/N2350</f>
        <v>54</v>
      </c>
      <c r="S2350" t="str">
        <f t="shared" si="218"/>
        <v>technology</v>
      </c>
      <c r="T2350" t="str">
        <f t="shared" si="219"/>
        <v>web</v>
      </c>
      <c r="U2350">
        <f t="shared" si="220"/>
        <v>2015</v>
      </c>
      <c r="V2350">
        <f t="shared" si="221"/>
        <v>12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7">
        <f t="shared" si="216"/>
        <v>42198.775787037041</v>
      </c>
      <c r="L2351" s="7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>
        <f>(E2351/D2351)*100</f>
        <v>0</v>
      </c>
      <c r="R2351" s="8" t="e">
        <f>E2351/N2351</f>
        <v>#DIV/0!</v>
      </c>
      <c r="S2351" t="str">
        <f t="shared" si="218"/>
        <v>technology</v>
      </c>
      <c r="T2351" t="str">
        <f t="shared" si="219"/>
        <v>web</v>
      </c>
      <c r="U2351">
        <f t="shared" si="220"/>
        <v>2015</v>
      </c>
      <c r="V2351">
        <f t="shared" si="221"/>
        <v>7</v>
      </c>
    </row>
    <row r="2352" spans="1:22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7">
        <f t="shared" si="216"/>
        <v>42708.842245370368</v>
      </c>
      <c r="L2352" s="7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>
        <f>(E2352/D2352)*100</f>
        <v>0</v>
      </c>
      <c r="R2352" s="8" t="e">
        <f>E2352/N2352</f>
        <v>#DIV/0!</v>
      </c>
      <c r="S2352" t="str">
        <f t="shared" si="218"/>
        <v>technology</v>
      </c>
      <c r="T2352" t="str">
        <f t="shared" si="219"/>
        <v>web</v>
      </c>
      <c r="U2352">
        <f t="shared" si="220"/>
        <v>2016</v>
      </c>
      <c r="V2352">
        <f t="shared" si="221"/>
        <v>12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7">
        <f t="shared" si="216"/>
        <v>42094.101145833338</v>
      </c>
      <c r="L2353" s="7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>
        <f>(E2353/D2353)*100</f>
        <v>0.5714285714285714</v>
      </c>
      <c r="R2353" s="8">
        <f>E2353/N2353</f>
        <v>15.428571428571429</v>
      </c>
      <c r="S2353" t="str">
        <f t="shared" si="218"/>
        <v>technology</v>
      </c>
      <c r="T2353" t="str">
        <f t="shared" si="219"/>
        <v>web</v>
      </c>
      <c r="U2353">
        <f t="shared" si="220"/>
        <v>2015</v>
      </c>
      <c r="V2353">
        <f t="shared" si="221"/>
        <v>3</v>
      </c>
    </row>
    <row r="2354" spans="1:22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7">
        <f t="shared" si="216"/>
        <v>42101.633703703701</v>
      </c>
      <c r="L2354" s="7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>
        <f>(E2354/D2354)*100</f>
        <v>0</v>
      </c>
      <c r="R2354" s="8" t="e">
        <f>E2354/N2354</f>
        <v>#DIV/0!</v>
      </c>
      <c r="S2354" t="str">
        <f t="shared" si="218"/>
        <v>technology</v>
      </c>
      <c r="T2354" t="str">
        <f t="shared" si="219"/>
        <v>web</v>
      </c>
      <c r="U2354">
        <f t="shared" si="220"/>
        <v>2015</v>
      </c>
      <c r="V2354">
        <f t="shared" si="221"/>
        <v>4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7">
        <f t="shared" si="216"/>
        <v>42103.676180555558</v>
      </c>
      <c r="L2355" s="7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>
        <f>(E2355/D2355)*100</f>
        <v>0</v>
      </c>
      <c r="R2355" s="8" t="e">
        <f>E2355/N2355</f>
        <v>#DIV/0!</v>
      </c>
      <c r="S2355" t="str">
        <f t="shared" si="218"/>
        <v>technology</v>
      </c>
      <c r="T2355" t="str">
        <f t="shared" si="219"/>
        <v>web</v>
      </c>
      <c r="U2355">
        <f t="shared" si="220"/>
        <v>2015</v>
      </c>
      <c r="V2355">
        <f t="shared" si="221"/>
        <v>4</v>
      </c>
    </row>
    <row r="2356" spans="1:22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7">
        <f t="shared" si="216"/>
        <v>41954.722916666666</v>
      </c>
      <c r="L2356" s="7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>
        <f>(E2356/D2356)*100</f>
        <v>7.1428571428571425E-2</v>
      </c>
      <c r="R2356" s="8">
        <f>E2356/N2356</f>
        <v>25</v>
      </c>
      <c r="S2356" t="str">
        <f t="shared" si="218"/>
        <v>technology</v>
      </c>
      <c r="T2356" t="str">
        <f t="shared" si="219"/>
        <v>web</v>
      </c>
      <c r="U2356">
        <f t="shared" si="220"/>
        <v>2014</v>
      </c>
      <c r="V2356">
        <f t="shared" si="221"/>
        <v>11</v>
      </c>
    </row>
    <row r="2357" spans="1:22" ht="28.8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7">
        <f t="shared" si="216"/>
        <v>42096.918240740735</v>
      </c>
      <c r="L2357" s="7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>
        <f>(E2357/D2357)*100</f>
        <v>0.6875</v>
      </c>
      <c r="R2357" s="8">
        <f>E2357/N2357</f>
        <v>27.5</v>
      </c>
      <c r="S2357" t="str">
        <f t="shared" si="218"/>
        <v>technology</v>
      </c>
      <c r="T2357" t="str">
        <f t="shared" si="219"/>
        <v>web</v>
      </c>
      <c r="U2357">
        <f t="shared" si="220"/>
        <v>2015</v>
      </c>
      <c r="V2357">
        <f t="shared" si="221"/>
        <v>4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7">
        <f t="shared" si="216"/>
        <v>42130.78361111111</v>
      </c>
      <c r="L2358" s="7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>
        <f>(E2358/D2358)*100</f>
        <v>0</v>
      </c>
      <c r="R2358" s="8" t="e">
        <f>E2358/N2358</f>
        <v>#DIV/0!</v>
      </c>
      <c r="S2358" t="str">
        <f t="shared" si="218"/>
        <v>technology</v>
      </c>
      <c r="T2358" t="str">
        <f t="shared" si="219"/>
        <v>web</v>
      </c>
      <c r="U2358">
        <f t="shared" si="220"/>
        <v>2015</v>
      </c>
      <c r="V2358">
        <f t="shared" si="221"/>
        <v>5</v>
      </c>
    </row>
    <row r="2359" spans="1:22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7">
        <f t="shared" si="216"/>
        <v>42264.620115740734</v>
      </c>
      <c r="L2359" s="7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>
        <f>(E2359/D2359)*100</f>
        <v>0</v>
      </c>
      <c r="R2359" s="8" t="e">
        <f>E2359/N2359</f>
        <v>#DIV/0!</v>
      </c>
      <c r="S2359" t="str">
        <f t="shared" si="218"/>
        <v>technology</v>
      </c>
      <c r="T2359" t="str">
        <f t="shared" si="219"/>
        <v>web</v>
      </c>
      <c r="U2359">
        <f t="shared" si="220"/>
        <v>2015</v>
      </c>
      <c r="V2359">
        <f t="shared" si="221"/>
        <v>9</v>
      </c>
    </row>
    <row r="2360" spans="1:22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7">
        <f t="shared" si="216"/>
        <v>41978.930972222224</v>
      </c>
      <c r="L2360" s="7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>
        <f>(E2360/D2360)*100</f>
        <v>0</v>
      </c>
      <c r="R2360" s="8" t="e">
        <f>E2360/N2360</f>
        <v>#DIV/0!</v>
      </c>
      <c r="S2360" t="str">
        <f t="shared" si="218"/>
        <v>technology</v>
      </c>
      <c r="T2360" t="str">
        <f t="shared" si="219"/>
        <v>web</v>
      </c>
      <c r="U2360">
        <f t="shared" si="220"/>
        <v>2014</v>
      </c>
      <c r="V2360">
        <f t="shared" si="221"/>
        <v>12</v>
      </c>
    </row>
    <row r="2361" spans="1:22" ht="28.8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7">
        <f t="shared" si="216"/>
        <v>42159.649583333332</v>
      </c>
      <c r="L2361" s="7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>
        <f>(E2361/D2361)*100</f>
        <v>14.680000000000001</v>
      </c>
      <c r="R2361" s="8">
        <f>E2361/N2361</f>
        <v>367</v>
      </c>
      <c r="S2361" t="str">
        <f t="shared" si="218"/>
        <v>technology</v>
      </c>
      <c r="T2361" t="str">
        <f t="shared" si="219"/>
        <v>web</v>
      </c>
      <c r="U2361">
        <f t="shared" si="220"/>
        <v>2015</v>
      </c>
      <c r="V2361">
        <f t="shared" si="221"/>
        <v>6</v>
      </c>
    </row>
    <row r="2362" spans="1:22" ht="28.8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7">
        <f t="shared" si="216"/>
        <v>42377.70694444445</v>
      </c>
      <c r="L2362" s="7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>
        <f>(E2362/D2362)*100</f>
        <v>0.04</v>
      </c>
      <c r="R2362" s="8">
        <f>E2362/N2362</f>
        <v>2</v>
      </c>
      <c r="S2362" t="str">
        <f t="shared" si="218"/>
        <v>technology</v>
      </c>
      <c r="T2362" t="str">
        <f t="shared" si="219"/>
        <v>web</v>
      </c>
      <c r="U2362">
        <f t="shared" si="220"/>
        <v>2016</v>
      </c>
      <c r="V2362">
        <f t="shared" si="221"/>
        <v>1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7">
        <f t="shared" si="216"/>
        <v>42466.858888888892</v>
      </c>
      <c r="L2363" s="7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>
        <f>(E2363/D2363)*100</f>
        <v>0</v>
      </c>
      <c r="R2363" s="8" t="e">
        <f>E2363/N2363</f>
        <v>#DIV/0!</v>
      </c>
      <c r="S2363" t="str">
        <f t="shared" si="218"/>
        <v>technology</v>
      </c>
      <c r="T2363" t="str">
        <f t="shared" si="219"/>
        <v>web</v>
      </c>
      <c r="U2363">
        <f t="shared" si="220"/>
        <v>2016</v>
      </c>
      <c r="V2363">
        <f t="shared" si="221"/>
        <v>4</v>
      </c>
    </row>
    <row r="2364" spans="1:22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7">
        <f t="shared" si="216"/>
        <v>41954.688310185185</v>
      </c>
      <c r="L2364" s="7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>
        <f>(E2364/D2364)*100</f>
        <v>28.571428571428569</v>
      </c>
      <c r="R2364" s="8">
        <f>E2364/N2364</f>
        <v>60</v>
      </c>
      <c r="S2364" t="str">
        <f t="shared" si="218"/>
        <v>technology</v>
      </c>
      <c r="T2364" t="str">
        <f t="shared" si="219"/>
        <v>web</v>
      </c>
      <c r="U2364">
        <f t="shared" si="220"/>
        <v>2014</v>
      </c>
      <c r="V2364">
        <f t="shared" si="221"/>
        <v>11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7">
        <f t="shared" si="216"/>
        <v>42322.011574074073</v>
      </c>
      <c r="L2365" s="7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>
        <f>(E2365/D2365)*100</f>
        <v>0</v>
      </c>
      <c r="R2365" s="8" t="e">
        <f>E2365/N2365</f>
        <v>#DIV/0!</v>
      </c>
      <c r="S2365" t="str">
        <f t="shared" si="218"/>
        <v>technology</v>
      </c>
      <c r="T2365" t="str">
        <f t="shared" si="219"/>
        <v>web</v>
      </c>
      <c r="U2365">
        <f t="shared" si="220"/>
        <v>2015</v>
      </c>
      <c r="V2365">
        <f t="shared" si="221"/>
        <v>11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7">
        <f t="shared" si="216"/>
        <v>42248.934675925921</v>
      </c>
      <c r="L2366" s="7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>
        <f>(E2366/D2366)*100</f>
        <v>0</v>
      </c>
      <c r="R2366" s="8" t="e">
        <f>E2366/N2366</f>
        <v>#DIV/0!</v>
      </c>
      <c r="S2366" t="str">
        <f t="shared" si="218"/>
        <v>technology</v>
      </c>
      <c r="T2366" t="str">
        <f t="shared" si="219"/>
        <v>web</v>
      </c>
      <c r="U2366">
        <f t="shared" si="220"/>
        <v>2015</v>
      </c>
      <c r="V2366">
        <f t="shared" si="221"/>
        <v>9</v>
      </c>
    </row>
    <row r="2367" spans="1:22" ht="28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7">
        <f t="shared" si="216"/>
        <v>42346.736400462964</v>
      </c>
      <c r="L2367" s="7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>
        <f>(E2367/D2367)*100</f>
        <v>0</v>
      </c>
      <c r="R2367" s="8" t="e">
        <f>E2367/N2367</f>
        <v>#DIV/0!</v>
      </c>
      <c r="S2367" t="str">
        <f t="shared" si="218"/>
        <v>technology</v>
      </c>
      <c r="T2367" t="str">
        <f t="shared" si="219"/>
        <v>web</v>
      </c>
      <c r="U2367">
        <f t="shared" si="220"/>
        <v>2015</v>
      </c>
      <c r="V2367">
        <f t="shared" si="221"/>
        <v>12</v>
      </c>
    </row>
    <row r="2368" spans="1:22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7">
        <f t="shared" si="216"/>
        <v>42268.531631944439</v>
      </c>
      <c r="L2368" s="7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>
        <f>(E2368/D2368)*100</f>
        <v>10.52</v>
      </c>
      <c r="R2368" s="8">
        <f>E2368/N2368</f>
        <v>97.407407407407405</v>
      </c>
      <c r="S2368" t="str">
        <f t="shared" si="218"/>
        <v>technology</v>
      </c>
      <c r="T2368" t="str">
        <f t="shared" si="219"/>
        <v>web</v>
      </c>
      <c r="U2368">
        <f t="shared" si="220"/>
        <v>2015</v>
      </c>
      <c r="V2368">
        <f t="shared" si="221"/>
        <v>9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7">
        <f t="shared" si="216"/>
        <v>42425.970092592594</v>
      </c>
      <c r="L2369" s="7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>
        <f>(E2369/D2369)*100</f>
        <v>1.34</v>
      </c>
      <c r="R2369" s="8">
        <f>E2369/N2369</f>
        <v>47.857142857142854</v>
      </c>
      <c r="S2369" t="str">
        <f t="shared" si="218"/>
        <v>technology</v>
      </c>
      <c r="T2369" t="str">
        <f t="shared" si="219"/>
        <v>web</v>
      </c>
      <c r="U2369">
        <f t="shared" si="220"/>
        <v>2016</v>
      </c>
      <c r="V2369">
        <f t="shared" si="221"/>
        <v>2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7">
        <f t="shared" si="216"/>
        <v>42063.721817129626</v>
      </c>
      <c r="L2370" s="7">
        <f t="shared" si="2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>
        <f>(E2370/D2370)*100</f>
        <v>0.25</v>
      </c>
      <c r="R2370" s="8">
        <f>E2370/N2370</f>
        <v>50</v>
      </c>
      <c r="S2370" t="str">
        <f t="shared" si="218"/>
        <v>technology</v>
      </c>
      <c r="T2370" t="str">
        <f t="shared" si="219"/>
        <v>web</v>
      </c>
      <c r="U2370">
        <f t="shared" si="220"/>
        <v>2015</v>
      </c>
      <c r="V2370">
        <f t="shared" si="221"/>
        <v>2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7">
        <f t="shared" ref="K2371:K2434" si="222">(((J2371/60)/60/24)+DATE(1970,1,1))</f>
        <v>42380.812627314815</v>
      </c>
      <c r="L2371" s="7">
        <f t="shared" ref="L2371:L2434" si="223">(((I2371/60)/60/24)+DATE(1970,1,1))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>
        <f>(E2371/D2371)*100</f>
        <v>0</v>
      </c>
      <c r="R2371" s="8" t="e">
        <f>E2371/N2371</f>
        <v>#DIV/0!</v>
      </c>
      <c r="S2371" t="str">
        <f t="shared" ref="S2371:S2434" si="224">LEFT(P2371,SEARCH("/",P2371,1)-1)</f>
        <v>technology</v>
      </c>
      <c r="T2371" t="str">
        <f t="shared" ref="T2371:T2434" si="225">RIGHT(P2371,LEN(P2371) -FIND("/",P2371))</f>
        <v>web</v>
      </c>
      <c r="U2371">
        <f t="shared" ref="U2371:U2434" si="226">YEAR(K2371)</f>
        <v>2016</v>
      </c>
      <c r="V2371">
        <f t="shared" ref="V2371:V2434" si="227">MONTH(K2371)</f>
        <v>1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7">
        <f t="shared" si="222"/>
        <v>41961.18913194444</v>
      </c>
      <c r="L2372" s="7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>
        <f>(E2372/D2372)*100</f>
        <v>0.32800000000000001</v>
      </c>
      <c r="R2372" s="8">
        <f>E2372/N2372</f>
        <v>20.5</v>
      </c>
      <c r="S2372" t="str">
        <f t="shared" si="224"/>
        <v>technology</v>
      </c>
      <c r="T2372" t="str">
        <f t="shared" si="225"/>
        <v>web</v>
      </c>
      <c r="U2372">
        <f t="shared" si="226"/>
        <v>2014</v>
      </c>
      <c r="V2372">
        <f t="shared" si="227"/>
        <v>11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7">
        <f t="shared" si="222"/>
        <v>42150.777731481481</v>
      </c>
      <c r="L2373" s="7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>
        <f>(E2373/D2373)*100</f>
        <v>0</v>
      </c>
      <c r="R2373" s="8" t="e">
        <f>E2373/N2373</f>
        <v>#DIV/0!</v>
      </c>
      <c r="S2373" t="str">
        <f t="shared" si="224"/>
        <v>technology</v>
      </c>
      <c r="T2373" t="str">
        <f t="shared" si="225"/>
        <v>web</v>
      </c>
      <c r="U2373">
        <f t="shared" si="226"/>
        <v>2015</v>
      </c>
      <c r="V2373">
        <f t="shared" si="227"/>
        <v>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7">
        <f t="shared" si="222"/>
        <v>42088.069108796291</v>
      </c>
      <c r="L2374" s="7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>
        <f>(E2374/D2374)*100</f>
        <v>3.2727272727272729</v>
      </c>
      <c r="R2374" s="8">
        <f>E2374/N2374</f>
        <v>30</v>
      </c>
      <c r="S2374" t="str">
        <f t="shared" si="224"/>
        <v>technology</v>
      </c>
      <c r="T2374" t="str">
        <f t="shared" si="225"/>
        <v>web</v>
      </c>
      <c r="U2374">
        <f t="shared" si="226"/>
        <v>2015</v>
      </c>
      <c r="V2374">
        <f t="shared" si="227"/>
        <v>3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7">
        <f t="shared" si="222"/>
        <v>42215.662314814821</v>
      </c>
      <c r="L2375" s="7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>
        <f>(E2375/D2375)*100</f>
        <v>5.8823529411764705E-3</v>
      </c>
      <c r="R2375" s="8">
        <f>E2375/N2375</f>
        <v>50</v>
      </c>
      <c r="S2375" t="str">
        <f t="shared" si="224"/>
        <v>technology</v>
      </c>
      <c r="T2375" t="str">
        <f t="shared" si="225"/>
        <v>web</v>
      </c>
      <c r="U2375">
        <f t="shared" si="226"/>
        <v>2015</v>
      </c>
      <c r="V2375">
        <f t="shared" si="227"/>
        <v>7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7">
        <f t="shared" si="222"/>
        <v>42017.843287037031</v>
      </c>
      <c r="L2376" s="7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>
        <f>(E2376/D2376)*100</f>
        <v>4.5454545454545456E-2</v>
      </c>
      <c r="R2376" s="8">
        <f>E2376/N2376</f>
        <v>10</v>
      </c>
      <c r="S2376" t="str">
        <f t="shared" si="224"/>
        <v>technology</v>
      </c>
      <c r="T2376" t="str">
        <f t="shared" si="225"/>
        <v>web</v>
      </c>
      <c r="U2376">
        <f t="shared" si="226"/>
        <v>2015</v>
      </c>
      <c r="V2376">
        <f t="shared" si="227"/>
        <v>1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7">
        <f t="shared" si="222"/>
        <v>42592.836076388892</v>
      </c>
      <c r="L2377" s="7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>
        <f>(E2377/D2377)*100</f>
        <v>0</v>
      </c>
      <c r="R2377" s="8" t="e">
        <f>E2377/N2377</f>
        <v>#DIV/0!</v>
      </c>
      <c r="S2377" t="str">
        <f t="shared" si="224"/>
        <v>technology</v>
      </c>
      <c r="T2377" t="str">
        <f t="shared" si="225"/>
        <v>web</v>
      </c>
      <c r="U2377">
        <f t="shared" si="226"/>
        <v>2016</v>
      </c>
      <c r="V2377">
        <f t="shared" si="227"/>
        <v>8</v>
      </c>
    </row>
    <row r="2378" spans="1:22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7">
        <f t="shared" si="222"/>
        <v>42318.925532407404</v>
      </c>
      <c r="L2378" s="7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>
        <f>(E2378/D2378)*100</f>
        <v>10.877666666666666</v>
      </c>
      <c r="R2378" s="8">
        <f>E2378/N2378</f>
        <v>81.582499999999996</v>
      </c>
      <c r="S2378" t="str">
        <f t="shared" si="224"/>
        <v>technology</v>
      </c>
      <c r="T2378" t="str">
        <f t="shared" si="225"/>
        <v>web</v>
      </c>
      <c r="U2378">
        <f t="shared" si="226"/>
        <v>2015</v>
      </c>
      <c r="V2378">
        <f t="shared" si="227"/>
        <v>11</v>
      </c>
    </row>
    <row r="2379" spans="1:22" ht="28.8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7">
        <f t="shared" si="222"/>
        <v>42669.870173611111</v>
      </c>
      <c r="L2379" s="7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>
        <f>(E2379/D2379)*100</f>
        <v>0</v>
      </c>
      <c r="R2379" s="8" t="e">
        <f>E2379/N2379</f>
        <v>#DIV/0!</v>
      </c>
      <c r="S2379" t="str">
        <f t="shared" si="224"/>
        <v>technology</v>
      </c>
      <c r="T2379" t="str">
        <f t="shared" si="225"/>
        <v>web</v>
      </c>
      <c r="U2379">
        <f t="shared" si="226"/>
        <v>2016</v>
      </c>
      <c r="V2379">
        <f t="shared" si="227"/>
        <v>10</v>
      </c>
    </row>
    <row r="2380" spans="1:22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7">
        <f t="shared" si="222"/>
        <v>42213.013078703705</v>
      </c>
      <c r="L2380" s="7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>
        <f>(E2380/D2380)*100</f>
        <v>0</v>
      </c>
      <c r="R2380" s="8" t="e">
        <f>E2380/N2380</f>
        <v>#DIV/0!</v>
      </c>
      <c r="S2380" t="str">
        <f t="shared" si="224"/>
        <v>technology</v>
      </c>
      <c r="T2380" t="str">
        <f t="shared" si="225"/>
        <v>web</v>
      </c>
      <c r="U2380">
        <f t="shared" si="226"/>
        <v>2015</v>
      </c>
      <c r="V2380">
        <f t="shared" si="227"/>
        <v>7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7">
        <f t="shared" si="222"/>
        <v>42237.016388888893</v>
      </c>
      <c r="L2381" s="7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>
        <f>(E2381/D2381)*100</f>
        <v>0</v>
      </c>
      <c r="R2381" s="8" t="e">
        <f>E2381/N2381</f>
        <v>#DIV/0!</v>
      </c>
      <c r="S2381" t="str">
        <f t="shared" si="224"/>
        <v>technology</v>
      </c>
      <c r="T2381" t="str">
        <f t="shared" si="225"/>
        <v>web</v>
      </c>
      <c r="U2381">
        <f t="shared" si="226"/>
        <v>2015</v>
      </c>
      <c r="V2381">
        <f t="shared" si="227"/>
        <v>8</v>
      </c>
    </row>
    <row r="2382" spans="1:22" ht="28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7">
        <f t="shared" si="222"/>
        <v>42248.793310185181</v>
      </c>
      <c r="L2382" s="7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>
        <f>(E2382/D2382)*100</f>
        <v>0.36666666666666664</v>
      </c>
      <c r="R2382" s="8">
        <f>E2382/N2382</f>
        <v>18.333333333333332</v>
      </c>
      <c r="S2382" t="str">
        <f t="shared" si="224"/>
        <v>technology</v>
      </c>
      <c r="T2382" t="str">
        <f t="shared" si="225"/>
        <v>web</v>
      </c>
      <c r="U2382">
        <f t="shared" si="226"/>
        <v>2015</v>
      </c>
      <c r="V2382">
        <f t="shared" si="227"/>
        <v>9</v>
      </c>
    </row>
    <row r="2383" spans="1:22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7">
        <f t="shared" si="222"/>
        <v>42074.935740740737</v>
      </c>
      <c r="L2383" s="7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>
        <f>(E2383/D2383)*100</f>
        <v>1.8193398957730169</v>
      </c>
      <c r="R2383" s="8">
        <f>E2383/N2383</f>
        <v>224.42857142857142</v>
      </c>
      <c r="S2383" t="str">
        <f t="shared" si="224"/>
        <v>technology</v>
      </c>
      <c r="T2383" t="str">
        <f t="shared" si="225"/>
        <v>web</v>
      </c>
      <c r="U2383">
        <f t="shared" si="226"/>
        <v>2015</v>
      </c>
      <c r="V2383">
        <f t="shared" si="227"/>
        <v>3</v>
      </c>
    </row>
    <row r="2384" spans="1:22" ht="43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7">
        <f t="shared" si="222"/>
        <v>42195.187534722223</v>
      </c>
      <c r="L2384" s="7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>
        <f>(E2384/D2384)*100</f>
        <v>2.5</v>
      </c>
      <c r="R2384" s="8">
        <f>E2384/N2384</f>
        <v>37.5</v>
      </c>
      <c r="S2384" t="str">
        <f t="shared" si="224"/>
        <v>technology</v>
      </c>
      <c r="T2384" t="str">
        <f t="shared" si="225"/>
        <v>web</v>
      </c>
      <c r="U2384">
        <f t="shared" si="226"/>
        <v>2015</v>
      </c>
      <c r="V2384">
        <f t="shared" si="227"/>
        <v>7</v>
      </c>
    </row>
    <row r="2385" spans="1:22" ht="28.8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7">
        <f t="shared" si="222"/>
        <v>42027.056793981479</v>
      </c>
      <c r="L2385" s="7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>
        <f>(E2385/D2385)*100</f>
        <v>4.3499999999999996</v>
      </c>
      <c r="R2385" s="8">
        <f>E2385/N2385</f>
        <v>145</v>
      </c>
      <c r="S2385" t="str">
        <f t="shared" si="224"/>
        <v>technology</v>
      </c>
      <c r="T2385" t="str">
        <f t="shared" si="225"/>
        <v>web</v>
      </c>
      <c r="U2385">
        <f t="shared" si="226"/>
        <v>2015</v>
      </c>
      <c r="V2385">
        <f t="shared" si="227"/>
        <v>1</v>
      </c>
    </row>
    <row r="2386" spans="1:22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7">
        <f t="shared" si="222"/>
        <v>41927.067627314813</v>
      </c>
      <c r="L2386" s="7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>
        <f>(E2386/D2386)*100</f>
        <v>0.8</v>
      </c>
      <c r="R2386" s="8">
        <f>E2386/N2386</f>
        <v>1</v>
      </c>
      <c r="S2386" t="str">
        <f t="shared" si="224"/>
        <v>technology</v>
      </c>
      <c r="T2386" t="str">
        <f t="shared" si="225"/>
        <v>web</v>
      </c>
      <c r="U2386">
        <f t="shared" si="226"/>
        <v>2014</v>
      </c>
      <c r="V2386">
        <f t="shared" si="227"/>
        <v>10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7">
        <f t="shared" si="222"/>
        <v>42191.70175925926</v>
      </c>
      <c r="L2387" s="7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>
        <f>(E2387/D2387)*100</f>
        <v>1.2123076923076923</v>
      </c>
      <c r="R2387" s="8">
        <f>E2387/N2387</f>
        <v>112.57142857142857</v>
      </c>
      <c r="S2387" t="str">
        <f t="shared" si="224"/>
        <v>technology</v>
      </c>
      <c r="T2387" t="str">
        <f t="shared" si="225"/>
        <v>web</v>
      </c>
      <c r="U2387">
        <f t="shared" si="226"/>
        <v>2015</v>
      </c>
      <c r="V2387">
        <f t="shared" si="227"/>
        <v>7</v>
      </c>
    </row>
    <row r="2388" spans="1:22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7">
        <f t="shared" si="222"/>
        <v>41954.838240740741</v>
      </c>
      <c r="L2388" s="7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>
        <f>(E2388/D2388)*100</f>
        <v>0</v>
      </c>
      <c r="R2388" s="8" t="e">
        <f>E2388/N2388</f>
        <v>#DIV/0!</v>
      </c>
      <c r="S2388" t="str">
        <f t="shared" si="224"/>
        <v>technology</v>
      </c>
      <c r="T2388" t="str">
        <f t="shared" si="225"/>
        <v>web</v>
      </c>
      <c r="U2388">
        <f t="shared" si="226"/>
        <v>2014</v>
      </c>
      <c r="V2388">
        <f t="shared" si="227"/>
        <v>11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7">
        <f t="shared" si="222"/>
        <v>42528.626620370371</v>
      </c>
      <c r="L2389" s="7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>
        <f>(E2389/D2389)*100</f>
        <v>0.68399999999999994</v>
      </c>
      <c r="R2389" s="8">
        <f>E2389/N2389</f>
        <v>342</v>
      </c>
      <c r="S2389" t="str">
        <f t="shared" si="224"/>
        <v>technology</v>
      </c>
      <c r="T2389" t="str">
        <f t="shared" si="225"/>
        <v>web</v>
      </c>
      <c r="U2389">
        <f t="shared" si="226"/>
        <v>2016</v>
      </c>
      <c r="V2389">
        <f t="shared" si="227"/>
        <v>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7">
        <f t="shared" si="222"/>
        <v>41989.853692129633</v>
      </c>
      <c r="L2390" s="7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>
        <f>(E2390/D2390)*100</f>
        <v>1.2513513513513512</v>
      </c>
      <c r="R2390" s="8">
        <f>E2390/N2390</f>
        <v>57.875</v>
      </c>
      <c r="S2390" t="str">
        <f t="shared" si="224"/>
        <v>technology</v>
      </c>
      <c r="T2390" t="str">
        <f t="shared" si="225"/>
        <v>web</v>
      </c>
      <c r="U2390">
        <f t="shared" si="226"/>
        <v>2014</v>
      </c>
      <c r="V2390">
        <f t="shared" si="227"/>
        <v>12</v>
      </c>
    </row>
    <row r="2391" spans="1:22" ht="43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7">
        <f t="shared" si="222"/>
        <v>42179.653379629628</v>
      </c>
      <c r="L2391" s="7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>
        <f>(E2391/D2391)*100</f>
        <v>0.1875</v>
      </c>
      <c r="R2391" s="8">
        <f>E2391/N2391</f>
        <v>30</v>
      </c>
      <c r="S2391" t="str">
        <f t="shared" si="224"/>
        <v>technology</v>
      </c>
      <c r="T2391" t="str">
        <f t="shared" si="225"/>
        <v>web</v>
      </c>
      <c r="U2391">
        <f t="shared" si="226"/>
        <v>2015</v>
      </c>
      <c r="V2391">
        <f t="shared" si="227"/>
        <v>6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7">
        <f t="shared" si="222"/>
        <v>41968.262314814812</v>
      </c>
      <c r="L2392" s="7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>
        <f>(E2392/D2392)*100</f>
        <v>0</v>
      </c>
      <c r="R2392" s="8" t="e">
        <f>E2392/N2392</f>
        <v>#DIV/0!</v>
      </c>
      <c r="S2392" t="str">
        <f t="shared" si="224"/>
        <v>technology</v>
      </c>
      <c r="T2392" t="str">
        <f t="shared" si="225"/>
        <v>web</v>
      </c>
      <c r="U2392">
        <f t="shared" si="226"/>
        <v>2014</v>
      </c>
      <c r="V2392">
        <f t="shared" si="227"/>
        <v>11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7">
        <f t="shared" si="222"/>
        <v>42064.794490740736</v>
      </c>
      <c r="L2393" s="7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>
        <f>(E2393/D2393)*100</f>
        <v>0.125</v>
      </c>
      <c r="R2393" s="8">
        <f>E2393/N2393</f>
        <v>25</v>
      </c>
      <c r="S2393" t="str">
        <f t="shared" si="224"/>
        <v>technology</v>
      </c>
      <c r="T2393" t="str">
        <f t="shared" si="225"/>
        <v>web</v>
      </c>
      <c r="U2393">
        <f t="shared" si="226"/>
        <v>2015</v>
      </c>
      <c r="V2393">
        <f t="shared" si="227"/>
        <v>3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7">
        <f t="shared" si="222"/>
        <v>42276.120636574073</v>
      </c>
      <c r="L2394" s="7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>
        <f>(E2394/D2394)*100</f>
        <v>0</v>
      </c>
      <c r="R2394" s="8" t="e">
        <f>E2394/N2394</f>
        <v>#DIV/0!</v>
      </c>
      <c r="S2394" t="str">
        <f t="shared" si="224"/>
        <v>technology</v>
      </c>
      <c r="T2394" t="str">
        <f t="shared" si="225"/>
        <v>web</v>
      </c>
      <c r="U2394">
        <f t="shared" si="226"/>
        <v>2015</v>
      </c>
      <c r="V2394">
        <f t="shared" si="227"/>
        <v>9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7">
        <f t="shared" si="222"/>
        <v>42194.648344907408</v>
      </c>
      <c r="L2395" s="7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>
        <f>(E2395/D2395)*100</f>
        <v>0.05</v>
      </c>
      <c r="R2395" s="8">
        <f>E2395/N2395</f>
        <v>50</v>
      </c>
      <c r="S2395" t="str">
        <f t="shared" si="224"/>
        <v>technology</v>
      </c>
      <c r="T2395" t="str">
        <f t="shared" si="225"/>
        <v>web</v>
      </c>
      <c r="U2395">
        <f t="shared" si="226"/>
        <v>2015</v>
      </c>
      <c r="V2395">
        <f t="shared" si="227"/>
        <v>7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7">
        <f t="shared" si="222"/>
        <v>42031.362187499995</v>
      </c>
      <c r="L2396" s="7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>
        <f>(E2396/D2396)*100</f>
        <v>0.06</v>
      </c>
      <c r="R2396" s="8">
        <f>E2396/N2396</f>
        <v>1.5</v>
      </c>
      <c r="S2396" t="str">
        <f t="shared" si="224"/>
        <v>technology</v>
      </c>
      <c r="T2396" t="str">
        <f t="shared" si="225"/>
        <v>web</v>
      </c>
      <c r="U2396">
        <f t="shared" si="226"/>
        <v>2015</v>
      </c>
      <c r="V2396">
        <f t="shared" si="227"/>
        <v>1</v>
      </c>
    </row>
    <row r="2397" spans="1:22" ht="28.8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7">
        <f t="shared" si="222"/>
        <v>42717.121377314819</v>
      </c>
      <c r="L2397" s="7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>
        <f>(E2397/D2397)*100</f>
        <v>0</v>
      </c>
      <c r="R2397" s="8" t="e">
        <f>E2397/N2397</f>
        <v>#DIV/0!</v>
      </c>
      <c r="S2397" t="str">
        <f t="shared" si="224"/>
        <v>technology</v>
      </c>
      <c r="T2397" t="str">
        <f t="shared" si="225"/>
        <v>web</v>
      </c>
      <c r="U2397">
        <f t="shared" si="226"/>
        <v>2016</v>
      </c>
      <c r="V2397">
        <f t="shared" si="227"/>
        <v>12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7">
        <f t="shared" si="222"/>
        <v>42262.849050925928</v>
      </c>
      <c r="L2398" s="7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>
        <f>(E2398/D2398)*100</f>
        <v>0.2</v>
      </c>
      <c r="R2398" s="8">
        <f>E2398/N2398</f>
        <v>10</v>
      </c>
      <c r="S2398" t="str">
        <f t="shared" si="224"/>
        <v>technology</v>
      </c>
      <c r="T2398" t="str">
        <f t="shared" si="225"/>
        <v>web</v>
      </c>
      <c r="U2398">
        <f t="shared" si="226"/>
        <v>2015</v>
      </c>
      <c r="V2398">
        <f t="shared" si="227"/>
        <v>9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7">
        <f t="shared" si="222"/>
        <v>41976.88490740741</v>
      </c>
      <c r="L2399" s="7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>
        <f>(E2399/D2399)*100</f>
        <v>0</v>
      </c>
      <c r="R2399" s="8" t="e">
        <f>E2399/N2399</f>
        <v>#DIV/0!</v>
      </c>
      <c r="S2399" t="str">
        <f t="shared" si="224"/>
        <v>technology</v>
      </c>
      <c r="T2399" t="str">
        <f t="shared" si="225"/>
        <v>web</v>
      </c>
      <c r="U2399">
        <f t="shared" si="226"/>
        <v>2014</v>
      </c>
      <c r="V2399">
        <f t="shared" si="227"/>
        <v>12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7">
        <f t="shared" si="222"/>
        <v>42157.916481481487</v>
      </c>
      <c r="L2400" s="7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>
        <f>(E2400/D2400)*100</f>
        <v>0</v>
      </c>
      <c r="R2400" s="8" t="e">
        <f>E2400/N2400</f>
        <v>#DIV/0!</v>
      </c>
      <c r="S2400" t="str">
        <f t="shared" si="224"/>
        <v>technology</v>
      </c>
      <c r="T2400" t="str">
        <f t="shared" si="225"/>
        <v>web</v>
      </c>
      <c r="U2400">
        <f t="shared" si="226"/>
        <v>2015</v>
      </c>
      <c r="V2400">
        <f t="shared" si="227"/>
        <v>6</v>
      </c>
    </row>
    <row r="2401" spans="1:22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7">
        <f t="shared" si="222"/>
        <v>41956.853078703702</v>
      </c>
      <c r="L2401" s="7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>
        <f>(E2401/D2401)*100</f>
        <v>0</v>
      </c>
      <c r="R2401" s="8" t="e">
        <f>E2401/N2401</f>
        <v>#DIV/0!</v>
      </c>
      <c r="S2401" t="str">
        <f t="shared" si="224"/>
        <v>technology</v>
      </c>
      <c r="T2401" t="str">
        <f t="shared" si="225"/>
        <v>web</v>
      </c>
      <c r="U2401">
        <f t="shared" si="226"/>
        <v>2014</v>
      </c>
      <c r="V2401">
        <f t="shared" si="227"/>
        <v>11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7">
        <f t="shared" si="222"/>
        <v>42444.268101851849</v>
      </c>
      <c r="L2402" s="7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>
        <f>(E2402/D2402)*100</f>
        <v>0</v>
      </c>
      <c r="R2402" s="8" t="e">
        <f>E2402/N2402</f>
        <v>#DIV/0!</v>
      </c>
      <c r="S2402" t="str">
        <f t="shared" si="224"/>
        <v>technology</v>
      </c>
      <c r="T2402" t="str">
        <f t="shared" si="225"/>
        <v>web</v>
      </c>
      <c r="U2402">
        <f t="shared" si="226"/>
        <v>2016</v>
      </c>
      <c r="V2402">
        <f t="shared" si="227"/>
        <v>3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7">
        <f t="shared" si="222"/>
        <v>42374.822870370372</v>
      </c>
      <c r="L2403" s="7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>
        <f>(E2403/D2403)*100</f>
        <v>0.71785714285714286</v>
      </c>
      <c r="R2403" s="8">
        <f>E2403/N2403</f>
        <v>22.333333333333332</v>
      </c>
      <c r="S2403" t="str">
        <f t="shared" si="224"/>
        <v>food</v>
      </c>
      <c r="T2403" t="str">
        <f t="shared" si="225"/>
        <v>food trucks</v>
      </c>
      <c r="U2403">
        <f t="shared" si="226"/>
        <v>2016</v>
      </c>
      <c r="V2403">
        <f t="shared" si="227"/>
        <v>1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7">
        <f t="shared" si="222"/>
        <v>42107.679756944446</v>
      </c>
      <c r="L2404" s="7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>
        <f>(E2404/D2404)*100</f>
        <v>0.43333333333333329</v>
      </c>
      <c r="R2404" s="8">
        <f>E2404/N2404</f>
        <v>52</v>
      </c>
      <c r="S2404" t="str">
        <f t="shared" si="224"/>
        <v>food</v>
      </c>
      <c r="T2404" t="str">
        <f t="shared" si="225"/>
        <v>food trucks</v>
      </c>
      <c r="U2404">
        <f t="shared" si="226"/>
        <v>2015</v>
      </c>
      <c r="V2404">
        <f t="shared" si="227"/>
        <v>4</v>
      </c>
    </row>
    <row r="2405" spans="1:22" ht="28.8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7">
        <f t="shared" si="222"/>
        <v>42399.882615740738</v>
      </c>
      <c r="L2405" s="7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>
        <f>(E2405/D2405)*100</f>
        <v>16.833333333333332</v>
      </c>
      <c r="R2405" s="8">
        <f>E2405/N2405</f>
        <v>16.833333333333332</v>
      </c>
      <c r="S2405" t="str">
        <f t="shared" si="224"/>
        <v>food</v>
      </c>
      <c r="T2405" t="str">
        <f t="shared" si="225"/>
        <v>food trucks</v>
      </c>
      <c r="U2405">
        <f t="shared" si="226"/>
        <v>2016</v>
      </c>
      <c r="V2405">
        <f t="shared" si="227"/>
        <v>1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7">
        <f t="shared" si="222"/>
        <v>42342.03943287037</v>
      </c>
      <c r="L2406" s="7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>
        <f>(E2406/D2406)*100</f>
        <v>0</v>
      </c>
      <c r="R2406" s="8" t="e">
        <f>E2406/N2406</f>
        <v>#DIV/0!</v>
      </c>
      <c r="S2406" t="str">
        <f t="shared" si="224"/>
        <v>food</v>
      </c>
      <c r="T2406" t="str">
        <f t="shared" si="225"/>
        <v>food trucks</v>
      </c>
      <c r="U2406">
        <f t="shared" si="226"/>
        <v>2015</v>
      </c>
      <c r="V2406">
        <f t="shared" si="227"/>
        <v>12</v>
      </c>
    </row>
    <row r="2407" spans="1:22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7">
        <f t="shared" si="222"/>
        <v>42595.585358796292</v>
      </c>
      <c r="L2407" s="7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>
        <f>(E2407/D2407)*100</f>
        <v>22.52</v>
      </c>
      <c r="R2407" s="8">
        <f>E2407/N2407</f>
        <v>56.3</v>
      </c>
      <c r="S2407" t="str">
        <f t="shared" si="224"/>
        <v>food</v>
      </c>
      <c r="T2407" t="str">
        <f t="shared" si="225"/>
        <v>food trucks</v>
      </c>
      <c r="U2407">
        <f t="shared" si="226"/>
        <v>2016</v>
      </c>
      <c r="V2407">
        <f t="shared" si="227"/>
        <v>8</v>
      </c>
    </row>
    <row r="2408" spans="1:22" ht="28.8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7">
        <f t="shared" si="222"/>
        <v>41983.110995370371</v>
      </c>
      <c r="L2408" s="7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>
        <f>(E2408/D2408)*100</f>
        <v>41.384615384615387</v>
      </c>
      <c r="R2408" s="8">
        <f>E2408/N2408</f>
        <v>84.0625</v>
      </c>
      <c r="S2408" t="str">
        <f t="shared" si="224"/>
        <v>food</v>
      </c>
      <c r="T2408" t="str">
        <f t="shared" si="225"/>
        <v>food trucks</v>
      </c>
      <c r="U2408">
        <f t="shared" si="226"/>
        <v>2014</v>
      </c>
      <c r="V2408">
        <f t="shared" si="227"/>
        <v>12</v>
      </c>
    </row>
    <row r="2409" spans="1:22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7">
        <f t="shared" si="222"/>
        <v>42082.575555555552</v>
      </c>
      <c r="L2409" s="7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>
        <f>(E2409/D2409)*100</f>
        <v>25.259090909090908</v>
      </c>
      <c r="R2409" s="8">
        <f>E2409/N2409</f>
        <v>168.39393939393941</v>
      </c>
      <c r="S2409" t="str">
        <f t="shared" si="224"/>
        <v>food</v>
      </c>
      <c r="T2409" t="str">
        <f t="shared" si="225"/>
        <v>food trucks</v>
      </c>
      <c r="U2409">
        <f t="shared" si="226"/>
        <v>2015</v>
      </c>
      <c r="V2409">
        <f t="shared" si="227"/>
        <v>3</v>
      </c>
    </row>
    <row r="2410" spans="1:22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7">
        <f t="shared" si="222"/>
        <v>41919.140706018516</v>
      </c>
      <c r="L2410" s="7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>
        <f>(E2410/D2410)*100</f>
        <v>0.2</v>
      </c>
      <c r="R2410" s="8">
        <f>E2410/N2410</f>
        <v>15</v>
      </c>
      <c r="S2410" t="str">
        <f t="shared" si="224"/>
        <v>food</v>
      </c>
      <c r="T2410" t="str">
        <f t="shared" si="225"/>
        <v>food trucks</v>
      </c>
      <c r="U2410">
        <f t="shared" si="226"/>
        <v>2014</v>
      </c>
      <c r="V2410">
        <f t="shared" si="227"/>
        <v>10</v>
      </c>
    </row>
    <row r="2411" spans="1:22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7">
        <f t="shared" si="222"/>
        <v>42204.875868055555</v>
      </c>
      <c r="L2411" s="7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>
        <f>(E2411/D2411)*100</f>
        <v>1.8399999999999999</v>
      </c>
      <c r="R2411" s="8">
        <f>E2411/N2411</f>
        <v>76.666666666666671</v>
      </c>
      <c r="S2411" t="str">
        <f t="shared" si="224"/>
        <v>food</v>
      </c>
      <c r="T2411" t="str">
        <f t="shared" si="225"/>
        <v>food trucks</v>
      </c>
      <c r="U2411">
        <f t="shared" si="226"/>
        <v>2015</v>
      </c>
      <c r="V2411">
        <f t="shared" si="227"/>
        <v>7</v>
      </c>
    </row>
    <row r="2412" spans="1:22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7">
        <f t="shared" si="222"/>
        <v>42224.408275462964</v>
      </c>
      <c r="L2412" s="7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>
        <f>(E2412/D2412)*100</f>
        <v>0</v>
      </c>
      <c r="R2412" s="8" t="e">
        <f>E2412/N2412</f>
        <v>#DIV/0!</v>
      </c>
      <c r="S2412" t="str">
        <f t="shared" si="224"/>
        <v>food</v>
      </c>
      <c r="T2412" t="str">
        <f t="shared" si="225"/>
        <v>food trucks</v>
      </c>
      <c r="U2412">
        <f t="shared" si="226"/>
        <v>2015</v>
      </c>
      <c r="V2412">
        <f t="shared" si="227"/>
        <v>8</v>
      </c>
    </row>
    <row r="2413" spans="1:22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7">
        <f t="shared" si="222"/>
        <v>42211.732430555552</v>
      </c>
      <c r="L2413" s="7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>
        <f>(E2413/D2413)*100</f>
        <v>0.60399999999999998</v>
      </c>
      <c r="R2413" s="8">
        <f>E2413/N2413</f>
        <v>50.333333333333336</v>
      </c>
      <c r="S2413" t="str">
        <f t="shared" si="224"/>
        <v>food</v>
      </c>
      <c r="T2413" t="str">
        <f t="shared" si="225"/>
        <v>food trucks</v>
      </c>
      <c r="U2413">
        <f t="shared" si="226"/>
        <v>2015</v>
      </c>
      <c r="V2413">
        <f t="shared" si="227"/>
        <v>7</v>
      </c>
    </row>
    <row r="2414" spans="1:22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7">
        <f t="shared" si="222"/>
        <v>42655.736956018518</v>
      </c>
      <c r="L2414" s="7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>
        <f>(E2414/D2414)*100</f>
        <v>0</v>
      </c>
      <c r="R2414" s="8" t="e">
        <f>E2414/N2414</f>
        <v>#DIV/0!</v>
      </c>
      <c r="S2414" t="str">
        <f t="shared" si="224"/>
        <v>food</v>
      </c>
      <c r="T2414" t="str">
        <f t="shared" si="225"/>
        <v>food trucks</v>
      </c>
      <c r="U2414">
        <f t="shared" si="226"/>
        <v>2016</v>
      </c>
      <c r="V2414">
        <f t="shared" si="227"/>
        <v>10</v>
      </c>
    </row>
    <row r="2415" spans="1:22" ht="28.8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7">
        <f t="shared" si="222"/>
        <v>41760.10974537037</v>
      </c>
      <c r="L2415" s="7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>
        <f>(E2415/D2415)*100</f>
        <v>0.83333333333333337</v>
      </c>
      <c r="R2415" s="8">
        <f>E2415/N2415</f>
        <v>8.3333333333333339</v>
      </c>
      <c r="S2415" t="str">
        <f t="shared" si="224"/>
        <v>food</v>
      </c>
      <c r="T2415" t="str">
        <f t="shared" si="225"/>
        <v>food trucks</v>
      </c>
      <c r="U2415">
        <f t="shared" si="226"/>
        <v>2014</v>
      </c>
      <c r="V2415">
        <f t="shared" si="227"/>
        <v>5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7">
        <f t="shared" si="222"/>
        <v>42198.695138888885</v>
      </c>
      <c r="L2416" s="7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>
        <f>(E2416/D2416)*100</f>
        <v>3.0666666666666664</v>
      </c>
      <c r="R2416" s="8">
        <f>E2416/N2416</f>
        <v>35.384615384615387</v>
      </c>
      <c r="S2416" t="str">
        <f t="shared" si="224"/>
        <v>food</v>
      </c>
      <c r="T2416" t="str">
        <f t="shared" si="225"/>
        <v>food trucks</v>
      </c>
      <c r="U2416">
        <f t="shared" si="226"/>
        <v>2015</v>
      </c>
      <c r="V2416">
        <f t="shared" si="227"/>
        <v>7</v>
      </c>
    </row>
    <row r="2417" spans="1:22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7">
        <f t="shared" si="222"/>
        <v>42536.862800925926</v>
      </c>
      <c r="L2417" s="7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>
        <f>(E2417/D2417)*100</f>
        <v>0.55833333333333335</v>
      </c>
      <c r="R2417" s="8">
        <f>E2417/N2417</f>
        <v>55.833333333333336</v>
      </c>
      <c r="S2417" t="str">
        <f t="shared" si="224"/>
        <v>food</v>
      </c>
      <c r="T2417" t="str">
        <f t="shared" si="225"/>
        <v>food trucks</v>
      </c>
      <c r="U2417">
        <f t="shared" si="226"/>
        <v>2016</v>
      </c>
      <c r="V2417">
        <f t="shared" si="227"/>
        <v>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7">
        <f t="shared" si="222"/>
        <v>42019.737766203703</v>
      </c>
      <c r="L2418" s="7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>
        <f>(E2418/D2418)*100</f>
        <v>2.5000000000000001E-2</v>
      </c>
      <c r="R2418" s="8">
        <f>E2418/N2418</f>
        <v>5</v>
      </c>
      <c r="S2418" t="str">
        <f t="shared" si="224"/>
        <v>food</v>
      </c>
      <c r="T2418" t="str">
        <f t="shared" si="225"/>
        <v>food trucks</v>
      </c>
      <c r="U2418">
        <f t="shared" si="226"/>
        <v>2015</v>
      </c>
      <c r="V2418">
        <f t="shared" si="227"/>
        <v>1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7">
        <f t="shared" si="222"/>
        <v>41831.884108796294</v>
      </c>
      <c r="L2419" s="7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>
        <f>(E2419/D2419)*100</f>
        <v>0</v>
      </c>
      <c r="R2419" s="8" t="e">
        <f>E2419/N2419</f>
        <v>#DIV/0!</v>
      </c>
      <c r="S2419" t="str">
        <f t="shared" si="224"/>
        <v>food</v>
      </c>
      <c r="T2419" t="str">
        <f t="shared" si="225"/>
        <v>food trucks</v>
      </c>
      <c r="U2419">
        <f t="shared" si="226"/>
        <v>2014</v>
      </c>
      <c r="V2419">
        <f t="shared" si="227"/>
        <v>7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7">
        <f t="shared" si="222"/>
        <v>42027.856990740736</v>
      </c>
      <c r="L2420" s="7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>
        <f>(E2420/D2420)*100</f>
        <v>0.02</v>
      </c>
      <c r="R2420" s="8">
        <f>E2420/N2420</f>
        <v>1</v>
      </c>
      <c r="S2420" t="str">
        <f t="shared" si="224"/>
        <v>food</v>
      </c>
      <c r="T2420" t="str">
        <f t="shared" si="225"/>
        <v>food trucks</v>
      </c>
      <c r="U2420">
        <f t="shared" si="226"/>
        <v>2015</v>
      </c>
      <c r="V2420">
        <f t="shared" si="227"/>
        <v>1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7">
        <f t="shared" si="222"/>
        <v>41993.738298611104</v>
      </c>
      <c r="L2421" s="7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>
        <f>(E2421/D2421)*100</f>
        <v>0</v>
      </c>
      <c r="R2421" s="8" t="e">
        <f>E2421/N2421</f>
        <v>#DIV/0!</v>
      </c>
      <c r="S2421" t="str">
        <f t="shared" si="224"/>
        <v>food</v>
      </c>
      <c r="T2421" t="str">
        <f t="shared" si="225"/>
        <v>food trucks</v>
      </c>
      <c r="U2421">
        <f t="shared" si="226"/>
        <v>2014</v>
      </c>
      <c r="V2421">
        <f t="shared" si="227"/>
        <v>12</v>
      </c>
    </row>
    <row r="2422" spans="1:22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7">
        <f t="shared" si="222"/>
        <v>41893.028877314813</v>
      </c>
      <c r="L2422" s="7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>
        <f>(E2422/D2422)*100</f>
        <v>14.825133372851216</v>
      </c>
      <c r="R2422" s="8">
        <f>E2422/N2422</f>
        <v>69.472222222222229</v>
      </c>
      <c r="S2422" t="str">
        <f t="shared" si="224"/>
        <v>food</v>
      </c>
      <c r="T2422" t="str">
        <f t="shared" si="225"/>
        <v>food trucks</v>
      </c>
      <c r="U2422">
        <f t="shared" si="226"/>
        <v>2014</v>
      </c>
      <c r="V2422">
        <f t="shared" si="227"/>
        <v>9</v>
      </c>
    </row>
    <row r="2423" spans="1:22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7">
        <f t="shared" si="222"/>
        <v>42026.687453703707</v>
      </c>
      <c r="L2423" s="7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>
        <f>(E2423/D2423)*100</f>
        <v>1.6666666666666666E-2</v>
      </c>
      <c r="R2423" s="8">
        <f>E2423/N2423</f>
        <v>1</v>
      </c>
      <c r="S2423" t="str">
        <f t="shared" si="224"/>
        <v>food</v>
      </c>
      <c r="T2423" t="str">
        <f t="shared" si="225"/>
        <v>food trucks</v>
      </c>
      <c r="U2423">
        <f t="shared" si="226"/>
        <v>2015</v>
      </c>
      <c r="V2423">
        <f t="shared" si="227"/>
        <v>1</v>
      </c>
    </row>
    <row r="2424" spans="1:22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7">
        <f t="shared" si="222"/>
        <v>42044.724953703699</v>
      </c>
      <c r="L2424" s="7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>
        <f>(E2424/D2424)*100</f>
        <v>0.2</v>
      </c>
      <c r="R2424" s="8">
        <f>E2424/N2424</f>
        <v>1</v>
      </c>
      <c r="S2424" t="str">
        <f t="shared" si="224"/>
        <v>food</v>
      </c>
      <c r="T2424" t="str">
        <f t="shared" si="225"/>
        <v>food trucks</v>
      </c>
      <c r="U2424">
        <f t="shared" si="226"/>
        <v>2015</v>
      </c>
      <c r="V2424">
        <f t="shared" si="227"/>
        <v>2</v>
      </c>
    </row>
    <row r="2425" spans="1:22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7">
        <f t="shared" si="222"/>
        <v>41974.704745370371</v>
      </c>
      <c r="L2425" s="7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>
        <f>(E2425/D2425)*100</f>
        <v>1.3333333333333334E-2</v>
      </c>
      <c r="R2425" s="8">
        <f>E2425/N2425</f>
        <v>8</v>
      </c>
      <c r="S2425" t="str">
        <f t="shared" si="224"/>
        <v>food</v>
      </c>
      <c r="T2425" t="str">
        <f t="shared" si="225"/>
        <v>food trucks</v>
      </c>
      <c r="U2425">
        <f t="shared" si="226"/>
        <v>2014</v>
      </c>
      <c r="V2425">
        <f t="shared" si="227"/>
        <v>12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7">
        <f t="shared" si="222"/>
        <v>41909.892453703702</v>
      </c>
      <c r="L2426" s="7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>
        <f>(E2426/D2426)*100</f>
        <v>1.24</v>
      </c>
      <c r="R2426" s="8">
        <f>E2426/N2426</f>
        <v>34.444444444444443</v>
      </c>
      <c r="S2426" t="str">
        <f t="shared" si="224"/>
        <v>food</v>
      </c>
      <c r="T2426" t="str">
        <f t="shared" si="225"/>
        <v>food trucks</v>
      </c>
      <c r="U2426">
        <f t="shared" si="226"/>
        <v>2014</v>
      </c>
      <c r="V2426">
        <f t="shared" si="227"/>
        <v>9</v>
      </c>
    </row>
    <row r="2427" spans="1:22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7">
        <f t="shared" si="222"/>
        <v>42502.913761574076</v>
      </c>
      <c r="L2427" s="7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>
        <f>(E2427/D2427)*100</f>
        <v>2.8571428571428574E-2</v>
      </c>
      <c r="R2427" s="8">
        <f>E2427/N2427</f>
        <v>1</v>
      </c>
      <c r="S2427" t="str">
        <f t="shared" si="224"/>
        <v>food</v>
      </c>
      <c r="T2427" t="str">
        <f t="shared" si="225"/>
        <v>food trucks</v>
      </c>
      <c r="U2427">
        <f t="shared" si="226"/>
        <v>2016</v>
      </c>
      <c r="V2427">
        <f t="shared" si="227"/>
        <v>5</v>
      </c>
    </row>
    <row r="2428" spans="1:22" ht="28.8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7">
        <f t="shared" si="222"/>
        <v>42164.170046296291</v>
      </c>
      <c r="L2428" s="7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>
        <f>(E2428/D2428)*100</f>
        <v>0</v>
      </c>
      <c r="R2428" s="8" t="e">
        <f>E2428/N2428</f>
        <v>#DIV/0!</v>
      </c>
      <c r="S2428" t="str">
        <f t="shared" si="224"/>
        <v>food</v>
      </c>
      <c r="T2428" t="str">
        <f t="shared" si="225"/>
        <v>food trucks</v>
      </c>
      <c r="U2428">
        <f t="shared" si="226"/>
        <v>2015</v>
      </c>
      <c r="V2428">
        <f t="shared" si="227"/>
        <v>6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7">
        <f t="shared" si="222"/>
        <v>42412.318668981476</v>
      </c>
      <c r="L2429" s="7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>
        <f>(E2429/D2429)*100</f>
        <v>2E-3</v>
      </c>
      <c r="R2429" s="8">
        <f>E2429/N2429</f>
        <v>1</v>
      </c>
      <c r="S2429" t="str">
        <f t="shared" si="224"/>
        <v>food</v>
      </c>
      <c r="T2429" t="str">
        <f t="shared" si="225"/>
        <v>food trucks</v>
      </c>
      <c r="U2429">
        <f t="shared" si="226"/>
        <v>2016</v>
      </c>
      <c r="V2429">
        <f t="shared" si="227"/>
        <v>2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7">
        <f t="shared" si="222"/>
        <v>42045.784155092595</v>
      </c>
      <c r="L2430" s="7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>
        <f>(E2430/D2430)*100</f>
        <v>2.8571428571428571E-3</v>
      </c>
      <c r="R2430" s="8">
        <f>E2430/N2430</f>
        <v>1</v>
      </c>
      <c r="S2430" t="str">
        <f t="shared" si="224"/>
        <v>food</v>
      </c>
      <c r="T2430" t="str">
        <f t="shared" si="225"/>
        <v>food trucks</v>
      </c>
      <c r="U2430">
        <f t="shared" si="226"/>
        <v>2015</v>
      </c>
      <c r="V2430">
        <f t="shared" si="227"/>
        <v>2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7">
        <f t="shared" si="222"/>
        <v>42734.879236111112</v>
      </c>
      <c r="L2431" s="7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>
        <f>(E2431/D2431)*100</f>
        <v>1.4321428571428572</v>
      </c>
      <c r="R2431" s="8">
        <f>E2431/N2431</f>
        <v>501.25</v>
      </c>
      <c r="S2431" t="str">
        <f t="shared" si="224"/>
        <v>food</v>
      </c>
      <c r="T2431" t="str">
        <f t="shared" si="225"/>
        <v>food trucks</v>
      </c>
      <c r="U2431">
        <f t="shared" si="226"/>
        <v>2016</v>
      </c>
      <c r="V2431">
        <f t="shared" si="227"/>
        <v>12</v>
      </c>
    </row>
    <row r="2432" spans="1:22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7">
        <f t="shared" si="222"/>
        <v>42382.130833333329</v>
      </c>
      <c r="L2432" s="7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>
        <f>(E2432/D2432)*100</f>
        <v>0.70000000000000007</v>
      </c>
      <c r="R2432" s="8">
        <f>E2432/N2432</f>
        <v>10.5</v>
      </c>
      <c r="S2432" t="str">
        <f t="shared" si="224"/>
        <v>food</v>
      </c>
      <c r="T2432" t="str">
        <f t="shared" si="225"/>
        <v>food trucks</v>
      </c>
      <c r="U2432">
        <f t="shared" si="226"/>
        <v>2016</v>
      </c>
      <c r="V2432">
        <f t="shared" si="227"/>
        <v>1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7">
        <f t="shared" si="222"/>
        <v>42489.099687499998</v>
      </c>
      <c r="L2433" s="7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>
        <f>(E2433/D2433)*100</f>
        <v>2E-3</v>
      </c>
      <c r="R2433" s="8">
        <f>E2433/N2433</f>
        <v>1</v>
      </c>
      <c r="S2433" t="str">
        <f t="shared" si="224"/>
        <v>food</v>
      </c>
      <c r="T2433" t="str">
        <f t="shared" si="225"/>
        <v>food trucks</v>
      </c>
      <c r="U2433">
        <f t="shared" si="226"/>
        <v>2016</v>
      </c>
      <c r="V2433">
        <f t="shared" si="227"/>
        <v>4</v>
      </c>
    </row>
    <row r="2434" spans="1:22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7">
        <f t="shared" si="222"/>
        <v>42041.218715277777</v>
      </c>
      <c r="L2434" s="7">
        <f t="shared" si="223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>
        <f>(E2434/D2434)*100</f>
        <v>1.4285714285714287E-2</v>
      </c>
      <c r="R2434" s="8">
        <f>E2434/N2434</f>
        <v>1</v>
      </c>
      <c r="S2434" t="str">
        <f t="shared" si="224"/>
        <v>food</v>
      </c>
      <c r="T2434" t="str">
        <f t="shared" si="225"/>
        <v>food trucks</v>
      </c>
      <c r="U2434">
        <f t="shared" si="226"/>
        <v>2015</v>
      </c>
      <c r="V2434">
        <f t="shared" si="227"/>
        <v>2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7">
        <f t="shared" ref="K2435:K2498" si="228">(((J2435/60)/60/24)+DATE(1970,1,1))</f>
        <v>42397.89980324074</v>
      </c>
      <c r="L2435" s="7">
        <f t="shared" ref="L2435:L2498" si="229">(((I2435/60)/60/24)+DATE(1970,1,1))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>
        <f>(E2435/D2435)*100</f>
        <v>0</v>
      </c>
      <c r="R2435" s="8" t="e">
        <f>E2435/N2435</f>
        <v>#DIV/0!</v>
      </c>
      <c r="S2435" t="str">
        <f t="shared" ref="S2435:S2498" si="230">LEFT(P2435,SEARCH("/",P2435,1)-1)</f>
        <v>food</v>
      </c>
      <c r="T2435" t="str">
        <f t="shared" ref="T2435:T2498" si="231">RIGHT(P2435,LEN(P2435) -FIND("/",P2435))</f>
        <v>food trucks</v>
      </c>
      <c r="U2435">
        <f t="shared" ref="U2435:U2498" si="232">YEAR(K2435)</f>
        <v>2016</v>
      </c>
      <c r="V2435">
        <f t="shared" ref="V2435:V2498" si="233">MONTH(K2435)</f>
        <v>1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7">
        <f t="shared" si="228"/>
        <v>42180.18604166666</v>
      </c>
      <c r="L2436" s="7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>
        <f>(E2436/D2436)*100</f>
        <v>0.13</v>
      </c>
      <c r="R2436" s="8">
        <f>E2436/N2436</f>
        <v>13</v>
      </c>
      <c r="S2436" t="str">
        <f t="shared" si="230"/>
        <v>food</v>
      </c>
      <c r="T2436" t="str">
        <f t="shared" si="231"/>
        <v>food trucks</v>
      </c>
      <c r="U2436">
        <f t="shared" si="232"/>
        <v>2015</v>
      </c>
      <c r="V2436">
        <f t="shared" si="233"/>
        <v>6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7">
        <f t="shared" si="228"/>
        <v>42252.277615740735</v>
      </c>
      <c r="L2437" s="7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>
        <f>(E2437/D2437)*100</f>
        <v>0.48960000000000004</v>
      </c>
      <c r="R2437" s="8">
        <f>E2437/N2437</f>
        <v>306</v>
      </c>
      <c r="S2437" t="str">
        <f t="shared" si="230"/>
        <v>food</v>
      </c>
      <c r="T2437" t="str">
        <f t="shared" si="231"/>
        <v>food trucks</v>
      </c>
      <c r="U2437">
        <f t="shared" si="232"/>
        <v>2015</v>
      </c>
      <c r="V2437">
        <f t="shared" si="233"/>
        <v>9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7">
        <f t="shared" si="228"/>
        <v>42338.615393518514</v>
      </c>
      <c r="L2438" s="7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>
        <f>(E2438/D2438)*100</f>
        <v>3.8461538461538464E-2</v>
      </c>
      <c r="R2438" s="8">
        <f>E2438/N2438</f>
        <v>22.5</v>
      </c>
      <c r="S2438" t="str">
        <f t="shared" si="230"/>
        <v>food</v>
      </c>
      <c r="T2438" t="str">
        <f t="shared" si="231"/>
        <v>food trucks</v>
      </c>
      <c r="U2438">
        <f t="shared" si="232"/>
        <v>2015</v>
      </c>
      <c r="V2438">
        <f t="shared" si="233"/>
        <v>11</v>
      </c>
    </row>
    <row r="2439" spans="1:22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7">
        <f t="shared" si="228"/>
        <v>42031.965138888889</v>
      </c>
      <c r="L2439" s="7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>
        <f>(E2439/D2439)*100</f>
        <v>0</v>
      </c>
      <c r="R2439" s="8" t="e">
        <f>E2439/N2439</f>
        <v>#DIV/0!</v>
      </c>
      <c r="S2439" t="str">
        <f t="shared" si="230"/>
        <v>food</v>
      </c>
      <c r="T2439" t="str">
        <f t="shared" si="231"/>
        <v>food trucks</v>
      </c>
      <c r="U2439">
        <f t="shared" si="232"/>
        <v>2015</v>
      </c>
      <c r="V2439">
        <f t="shared" si="233"/>
        <v>1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7">
        <f t="shared" si="228"/>
        <v>42285.91506944444</v>
      </c>
      <c r="L2440" s="7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>
        <f>(E2440/D2440)*100</f>
        <v>0.33333333333333337</v>
      </c>
      <c r="R2440" s="8">
        <f>E2440/N2440</f>
        <v>50</v>
      </c>
      <c r="S2440" t="str">
        <f t="shared" si="230"/>
        <v>food</v>
      </c>
      <c r="T2440" t="str">
        <f t="shared" si="231"/>
        <v>food trucks</v>
      </c>
      <c r="U2440">
        <f t="shared" si="232"/>
        <v>2015</v>
      </c>
      <c r="V2440">
        <f t="shared" si="233"/>
        <v>10</v>
      </c>
    </row>
    <row r="2441" spans="1:22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7">
        <f t="shared" si="228"/>
        <v>42265.818622685183</v>
      </c>
      <c r="L2441" s="7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>
        <f>(E2441/D2441)*100</f>
        <v>0</v>
      </c>
      <c r="R2441" s="8" t="e">
        <f>E2441/N2441</f>
        <v>#DIV/0!</v>
      </c>
      <c r="S2441" t="str">
        <f t="shared" si="230"/>
        <v>food</v>
      </c>
      <c r="T2441" t="str">
        <f t="shared" si="231"/>
        <v>food trucks</v>
      </c>
      <c r="U2441">
        <f t="shared" si="232"/>
        <v>2015</v>
      </c>
      <c r="V2441">
        <f t="shared" si="233"/>
        <v>9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7">
        <f t="shared" si="228"/>
        <v>42383.899456018517</v>
      </c>
      <c r="L2442" s="7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>
        <f>(E2442/D2442)*100</f>
        <v>0.2</v>
      </c>
      <c r="R2442" s="8">
        <f>E2442/N2442</f>
        <v>5</v>
      </c>
      <c r="S2442" t="str">
        <f t="shared" si="230"/>
        <v>food</v>
      </c>
      <c r="T2442" t="str">
        <f t="shared" si="231"/>
        <v>food trucks</v>
      </c>
      <c r="U2442">
        <f t="shared" si="232"/>
        <v>2016</v>
      </c>
      <c r="V2442">
        <f t="shared" si="233"/>
        <v>1</v>
      </c>
    </row>
    <row r="2443" spans="1:22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7">
        <f t="shared" si="228"/>
        <v>42187.125625000001</v>
      </c>
      <c r="L2443" s="7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>
        <f>(E2443/D2443)*100</f>
        <v>107.88</v>
      </c>
      <c r="R2443" s="8">
        <f>E2443/N2443</f>
        <v>74.22935779816514</v>
      </c>
      <c r="S2443" t="str">
        <f t="shared" si="230"/>
        <v>food</v>
      </c>
      <c r="T2443" t="str">
        <f t="shared" si="231"/>
        <v>small batch</v>
      </c>
      <c r="U2443">
        <f t="shared" si="232"/>
        <v>2015</v>
      </c>
      <c r="V2443">
        <f t="shared" si="233"/>
        <v>7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7">
        <f t="shared" si="228"/>
        <v>42052.666990740734</v>
      </c>
      <c r="L2444" s="7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>
        <f>(E2444/D2444)*100</f>
        <v>125.94166666666666</v>
      </c>
      <c r="R2444" s="8">
        <f>E2444/N2444</f>
        <v>81.252688172043008</v>
      </c>
      <c r="S2444" t="str">
        <f t="shared" si="230"/>
        <v>food</v>
      </c>
      <c r="T2444" t="str">
        <f t="shared" si="231"/>
        <v>small batch</v>
      </c>
      <c r="U2444">
        <f t="shared" si="232"/>
        <v>2015</v>
      </c>
      <c r="V2444">
        <f t="shared" si="233"/>
        <v>2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7">
        <f t="shared" si="228"/>
        <v>41836.625254629631</v>
      </c>
      <c r="L2445" s="7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>
        <f>(E2445/D2445)*100</f>
        <v>202.51495</v>
      </c>
      <c r="R2445" s="8">
        <f>E2445/N2445</f>
        <v>130.23469453376205</v>
      </c>
      <c r="S2445" t="str">
        <f t="shared" si="230"/>
        <v>food</v>
      </c>
      <c r="T2445" t="str">
        <f t="shared" si="231"/>
        <v>small batch</v>
      </c>
      <c r="U2445">
        <f t="shared" si="232"/>
        <v>2014</v>
      </c>
      <c r="V2445">
        <f t="shared" si="233"/>
        <v>7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7">
        <f t="shared" si="228"/>
        <v>42485.754525462966</v>
      </c>
      <c r="L2446" s="7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>
        <f>(E2446/D2446)*100</f>
        <v>108.60000000000001</v>
      </c>
      <c r="R2446" s="8">
        <f>E2446/N2446</f>
        <v>53.409836065573771</v>
      </c>
      <c r="S2446" t="str">
        <f t="shared" si="230"/>
        <v>food</v>
      </c>
      <c r="T2446" t="str">
        <f t="shared" si="231"/>
        <v>small batch</v>
      </c>
      <c r="U2446">
        <f t="shared" si="232"/>
        <v>2016</v>
      </c>
      <c r="V2446">
        <f t="shared" si="233"/>
        <v>4</v>
      </c>
    </row>
    <row r="2447" spans="1:22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7">
        <f t="shared" si="228"/>
        <v>42243.190057870372</v>
      </c>
      <c r="L2447" s="7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>
        <f>(E2447/D2447)*100</f>
        <v>172.8</v>
      </c>
      <c r="R2447" s="8">
        <f>E2447/N2447</f>
        <v>75.130434782608702</v>
      </c>
      <c r="S2447" t="str">
        <f t="shared" si="230"/>
        <v>food</v>
      </c>
      <c r="T2447" t="str">
        <f t="shared" si="231"/>
        <v>small batch</v>
      </c>
      <c r="U2447">
        <f t="shared" si="232"/>
        <v>2015</v>
      </c>
      <c r="V2447">
        <f t="shared" si="233"/>
        <v>8</v>
      </c>
    </row>
    <row r="2448" spans="1:22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7">
        <f t="shared" si="228"/>
        <v>42670.602673611109</v>
      </c>
      <c r="L2448" s="7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>
        <f>(E2448/D2448)*100</f>
        <v>167.98</v>
      </c>
      <c r="R2448" s="8">
        <f>E2448/N2448</f>
        <v>75.666666666666671</v>
      </c>
      <c r="S2448" t="str">
        <f t="shared" si="230"/>
        <v>food</v>
      </c>
      <c r="T2448" t="str">
        <f t="shared" si="231"/>
        <v>small batch</v>
      </c>
      <c r="U2448">
        <f t="shared" si="232"/>
        <v>2016</v>
      </c>
      <c r="V2448">
        <f t="shared" si="233"/>
        <v>10</v>
      </c>
    </row>
    <row r="2449" spans="1:22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7">
        <f t="shared" si="228"/>
        <v>42654.469826388886</v>
      </c>
      <c r="L2449" s="7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>
        <f>(E2449/D2449)*100</f>
        <v>427.20000000000005</v>
      </c>
      <c r="R2449" s="8">
        <f>E2449/N2449</f>
        <v>31.691394658753708</v>
      </c>
      <c r="S2449" t="str">
        <f t="shared" si="230"/>
        <v>food</v>
      </c>
      <c r="T2449" t="str">
        <f t="shared" si="231"/>
        <v>small batch</v>
      </c>
      <c r="U2449">
        <f t="shared" si="232"/>
        <v>2016</v>
      </c>
      <c r="V2449">
        <f t="shared" si="233"/>
        <v>10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7">
        <f t="shared" si="228"/>
        <v>42607.316122685181</v>
      </c>
      <c r="L2450" s="7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>
        <f>(E2450/D2450)*100</f>
        <v>107.5</v>
      </c>
      <c r="R2450" s="8">
        <f>E2450/N2450</f>
        <v>47.777777777777779</v>
      </c>
      <c r="S2450" t="str">
        <f t="shared" si="230"/>
        <v>food</v>
      </c>
      <c r="T2450" t="str">
        <f t="shared" si="231"/>
        <v>small batch</v>
      </c>
      <c r="U2450">
        <f t="shared" si="232"/>
        <v>2016</v>
      </c>
      <c r="V2450">
        <f t="shared" si="233"/>
        <v>8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7">
        <f t="shared" si="228"/>
        <v>41943.142534722225</v>
      </c>
      <c r="L2451" s="7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>
        <f>(E2451/D2451)*100</f>
        <v>108</v>
      </c>
      <c r="R2451" s="8">
        <f>E2451/N2451</f>
        <v>90</v>
      </c>
      <c r="S2451" t="str">
        <f t="shared" si="230"/>
        <v>food</v>
      </c>
      <c r="T2451" t="str">
        <f t="shared" si="231"/>
        <v>small batch</v>
      </c>
      <c r="U2451">
        <f t="shared" si="232"/>
        <v>2014</v>
      </c>
      <c r="V2451">
        <f t="shared" si="233"/>
        <v>10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7">
        <f t="shared" si="228"/>
        <v>41902.07240740741</v>
      </c>
      <c r="L2452" s="7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>
        <f>(E2452/D2452)*100</f>
        <v>101.53353333333335</v>
      </c>
      <c r="R2452" s="8">
        <f>E2452/N2452</f>
        <v>149.31401960784314</v>
      </c>
      <c r="S2452" t="str">
        <f t="shared" si="230"/>
        <v>food</v>
      </c>
      <c r="T2452" t="str">
        <f t="shared" si="231"/>
        <v>small batch</v>
      </c>
      <c r="U2452">
        <f t="shared" si="232"/>
        <v>2014</v>
      </c>
      <c r="V2452">
        <f t="shared" si="233"/>
        <v>9</v>
      </c>
    </row>
    <row r="2453" spans="1:22" ht="28.8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7">
        <f t="shared" si="228"/>
        <v>42779.908449074079</v>
      </c>
      <c r="L2453" s="7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>
        <f>(E2453/D2453)*100</f>
        <v>115.45</v>
      </c>
      <c r="R2453" s="8">
        <f>E2453/N2453</f>
        <v>62.06989247311828</v>
      </c>
      <c r="S2453" t="str">
        <f t="shared" si="230"/>
        <v>food</v>
      </c>
      <c r="T2453" t="str">
        <f t="shared" si="231"/>
        <v>small batch</v>
      </c>
      <c r="U2453">
        <f t="shared" si="232"/>
        <v>2017</v>
      </c>
      <c r="V2453">
        <f t="shared" si="233"/>
        <v>2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7">
        <f t="shared" si="228"/>
        <v>42338.84375</v>
      </c>
      <c r="L2454" s="7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>
        <f>(E2454/D2454)*100</f>
        <v>133.5</v>
      </c>
      <c r="R2454" s="8">
        <f>E2454/N2454</f>
        <v>53.4</v>
      </c>
      <c r="S2454" t="str">
        <f t="shared" si="230"/>
        <v>food</v>
      </c>
      <c r="T2454" t="str">
        <f t="shared" si="231"/>
        <v>small batch</v>
      </c>
      <c r="U2454">
        <f t="shared" si="232"/>
        <v>2015</v>
      </c>
      <c r="V2454">
        <f t="shared" si="233"/>
        <v>11</v>
      </c>
    </row>
    <row r="2455" spans="1:22" ht="28.8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7">
        <f t="shared" si="228"/>
        <v>42738.692233796297</v>
      </c>
      <c r="L2455" s="7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>
        <f>(E2455/D2455)*100</f>
        <v>154.69999999999999</v>
      </c>
      <c r="R2455" s="8">
        <f>E2455/N2455</f>
        <v>69.268656716417908</v>
      </c>
      <c r="S2455" t="str">
        <f t="shared" si="230"/>
        <v>food</v>
      </c>
      <c r="T2455" t="str">
        <f t="shared" si="231"/>
        <v>small batch</v>
      </c>
      <c r="U2455">
        <f t="shared" si="232"/>
        <v>2017</v>
      </c>
      <c r="V2455">
        <f t="shared" si="233"/>
        <v>1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7">
        <f t="shared" si="228"/>
        <v>42770.201481481476</v>
      </c>
      <c r="L2456" s="7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>
        <f>(E2456/D2456)*100</f>
        <v>100.84571428571429</v>
      </c>
      <c r="R2456" s="8">
        <f>E2456/N2456</f>
        <v>271.50769230769231</v>
      </c>
      <c r="S2456" t="str">
        <f t="shared" si="230"/>
        <v>food</v>
      </c>
      <c r="T2456" t="str">
        <f t="shared" si="231"/>
        <v>small batch</v>
      </c>
      <c r="U2456">
        <f t="shared" si="232"/>
        <v>2017</v>
      </c>
      <c r="V2456">
        <f t="shared" si="233"/>
        <v>2</v>
      </c>
    </row>
    <row r="2457" spans="1:22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7">
        <f t="shared" si="228"/>
        <v>42452.781828703708</v>
      </c>
      <c r="L2457" s="7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>
        <f>(E2457/D2457)*100</f>
        <v>182</v>
      </c>
      <c r="R2457" s="8">
        <f>E2457/N2457</f>
        <v>34.125</v>
      </c>
      <c r="S2457" t="str">
        <f t="shared" si="230"/>
        <v>food</v>
      </c>
      <c r="T2457" t="str">
        <f t="shared" si="231"/>
        <v>small batch</v>
      </c>
      <c r="U2457">
        <f t="shared" si="232"/>
        <v>2016</v>
      </c>
      <c r="V2457">
        <f t="shared" si="233"/>
        <v>3</v>
      </c>
    </row>
    <row r="2458" spans="1:22" ht="28.8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7">
        <f t="shared" si="228"/>
        <v>42761.961099537039</v>
      </c>
      <c r="L2458" s="7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>
        <f>(E2458/D2458)*100</f>
        <v>180.86666666666667</v>
      </c>
      <c r="R2458" s="8">
        <f>E2458/N2458</f>
        <v>40.492537313432834</v>
      </c>
      <c r="S2458" t="str">
        <f t="shared" si="230"/>
        <v>food</v>
      </c>
      <c r="T2458" t="str">
        <f t="shared" si="231"/>
        <v>small batch</v>
      </c>
      <c r="U2458">
        <f t="shared" si="232"/>
        <v>2017</v>
      </c>
      <c r="V2458">
        <f t="shared" si="233"/>
        <v>1</v>
      </c>
    </row>
    <row r="2459" spans="1:22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7">
        <f t="shared" si="228"/>
        <v>42423.602500000001</v>
      </c>
      <c r="L2459" s="7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>
        <f>(E2459/D2459)*100</f>
        <v>102.30434782608695</v>
      </c>
      <c r="R2459" s="8">
        <f>E2459/N2459</f>
        <v>189.75806451612902</v>
      </c>
      <c r="S2459" t="str">
        <f t="shared" si="230"/>
        <v>food</v>
      </c>
      <c r="T2459" t="str">
        <f t="shared" si="231"/>
        <v>small batch</v>
      </c>
      <c r="U2459">
        <f t="shared" si="232"/>
        <v>2016</v>
      </c>
      <c r="V2459">
        <f t="shared" si="233"/>
        <v>2</v>
      </c>
    </row>
    <row r="2460" spans="1:22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7">
        <f t="shared" si="228"/>
        <v>42495.871736111112</v>
      </c>
      <c r="L2460" s="7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>
        <f>(E2460/D2460)*100</f>
        <v>110.17999999999999</v>
      </c>
      <c r="R2460" s="8">
        <f>E2460/N2460</f>
        <v>68.862499999999997</v>
      </c>
      <c r="S2460" t="str">
        <f t="shared" si="230"/>
        <v>food</v>
      </c>
      <c r="T2460" t="str">
        <f t="shared" si="231"/>
        <v>small batch</v>
      </c>
      <c r="U2460">
        <f t="shared" si="232"/>
        <v>2016</v>
      </c>
      <c r="V2460">
        <f t="shared" si="233"/>
        <v>5</v>
      </c>
    </row>
    <row r="2461" spans="1:22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7">
        <f t="shared" si="228"/>
        <v>42407.637557870374</v>
      </c>
      <c r="L2461" s="7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>
        <f>(E2461/D2461)*100</f>
        <v>102.25</v>
      </c>
      <c r="R2461" s="8">
        <f>E2461/N2461</f>
        <v>108.77659574468085</v>
      </c>
      <c r="S2461" t="str">
        <f t="shared" si="230"/>
        <v>food</v>
      </c>
      <c r="T2461" t="str">
        <f t="shared" si="231"/>
        <v>small batch</v>
      </c>
      <c r="U2461">
        <f t="shared" si="232"/>
        <v>2016</v>
      </c>
      <c r="V2461">
        <f t="shared" si="233"/>
        <v>2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7">
        <f t="shared" si="228"/>
        <v>42704.187118055561</v>
      </c>
      <c r="L2462" s="7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>
        <f>(E2462/D2462)*100</f>
        <v>100.78823529411764</v>
      </c>
      <c r="R2462" s="8">
        <f>E2462/N2462</f>
        <v>125.98529411764706</v>
      </c>
      <c r="S2462" t="str">
        <f t="shared" si="230"/>
        <v>food</v>
      </c>
      <c r="T2462" t="str">
        <f t="shared" si="231"/>
        <v>small batch</v>
      </c>
      <c r="U2462">
        <f t="shared" si="232"/>
        <v>2016</v>
      </c>
      <c r="V2462">
        <f t="shared" si="233"/>
        <v>11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7">
        <f t="shared" si="228"/>
        <v>40784.012696759259</v>
      </c>
      <c r="L2463" s="7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>
        <f>(E2463/D2463)*100</f>
        <v>103.8</v>
      </c>
      <c r="R2463" s="8">
        <f>E2463/N2463</f>
        <v>90.523255813953483</v>
      </c>
      <c r="S2463" t="str">
        <f t="shared" si="230"/>
        <v>music</v>
      </c>
      <c r="T2463" t="str">
        <f t="shared" si="231"/>
        <v>indie rock</v>
      </c>
      <c r="U2463">
        <f t="shared" si="232"/>
        <v>2011</v>
      </c>
      <c r="V2463">
        <f t="shared" si="233"/>
        <v>8</v>
      </c>
    </row>
    <row r="2464" spans="1:22" ht="28.8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7">
        <f t="shared" si="228"/>
        <v>41089.186296296299</v>
      </c>
      <c r="L2464" s="7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>
        <f>(E2464/D2464)*100</f>
        <v>110.70833333333334</v>
      </c>
      <c r="R2464" s="8">
        <f>E2464/N2464</f>
        <v>28.880434782608695</v>
      </c>
      <c r="S2464" t="str">
        <f t="shared" si="230"/>
        <v>music</v>
      </c>
      <c r="T2464" t="str">
        <f t="shared" si="231"/>
        <v>indie rock</v>
      </c>
      <c r="U2464">
        <f t="shared" si="232"/>
        <v>2012</v>
      </c>
      <c r="V2464">
        <f t="shared" si="233"/>
        <v>6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7">
        <f t="shared" si="228"/>
        <v>41341.111400462964</v>
      </c>
      <c r="L2465" s="7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>
        <f>(E2465/D2465)*100</f>
        <v>116.25000000000001</v>
      </c>
      <c r="R2465" s="8">
        <f>E2465/N2465</f>
        <v>31</v>
      </c>
      <c r="S2465" t="str">
        <f t="shared" si="230"/>
        <v>music</v>
      </c>
      <c r="T2465" t="str">
        <f t="shared" si="231"/>
        <v>indie rock</v>
      </c>
      <c r="U2465">
        <f t="shared" si="232"/>
        <v>2013</v>
      </c>
      <c r="V2465">
        <f t="shared" si="233"/>
        <v>3</v>
      </c>
    </row>
    <row r="2466" spans="1:22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7">
        <f t="shared" si="228"/>
        <v>42248.90042824074</v>
      </c>
      <c r="L2466" s="7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>
        <f>(E2466/D2466)*100</f>
        <v>111.1</v>
      </c>
      <c r="R2466" s="8">
        <f>E2466/N2466</f>
        <v>51.674418604651166</v>
      </c>
      <c r="S2466" t="str">
        <f t="shared" si="230"/>
        <v>music</v>
      </c>
      <c r="T2466" t="str">
        <f t="shared" si="231"/>
        <v>indie rock</v>
      </c>
      <c r="U2466">
        <f t="shared" si="232"/>
        <v>2015</v>
      </c>
      <c r="V2466">
        <f t="shared" si="233"/>
        <v>9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7">
        <f t="shared" si="228"/>
        <v>41145.719305555554</v>
      </c>
      <c r="L2467" s="7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>
        <f>(E2467/D2467)*100</f>
        <v>180.14285714285714</v>
      </c>
      <c r="R2467" s="8">
        <f>E2467/N2467</f>
        <v>26.270833333333332</v>
      </c>
      <c r="S2467" t="str">
        <f t="shared" si="230"/>
        <v>music</v>
      </c>
      <c r="T2467" t="str">
        <f t="shared" si="231"/>
        <v>indie rock</v>
      </c>
      <c r="U2467">
        <f t="shared" si="232"/>
        <v>2012</v>
      </c>
      <c r="V2467">
        <f t="shared" si="233"/>
        <v>8</v>
      </c>
    </row>
    <row r="2468" spans="1:22" ht="28.8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7">
        <f t="shared" si="228"/>
        <v>41373.102465277778</v>
      </c>
      <c r="L2468" s="7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>
        <f>(E2468/D2468)*100</f>
        <v>100</v>
      </c>
      <c r="R2468" s="8">
        <f>E2468/N2468</f>
        <v>48.07692307692308</v>
      </c>
      <c r="S2468" t="str">
        <f t="shared" si="230"/>
        <v>music</v>
      </c>
      <c r="T2468" t="str">
        <f t="shared" si="231"/>
        <v>indie rock</v>
      </c>
      <c r="U2468">
        <f t="shared" si="232"/>
        <v>2013</v>
      </c>
      <c r="V2468">
        <f t="shared" si="233"/>
        <v>4</v>
      </c>
    </row>
    <row r="2469" spans="1:22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7">
        <f t="shared" si="228"/>
        <v>41025.874201388891</v>
      </c>
      <c r="L2469" s="7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>
        <f>(E2469/D2469)*100</f>
        <v>118.5</v>
      </c>
      <c r="R2469" s="8">
        <f>E2469/N2469</f>
        <v>27.558139534883722</v>
      </c>
      <c r="S2469" t="str">
        <f t="shared" si="230"/>
        <v>music</v>
      </c>
      <c r="T2469" t="str">
        <f t="shared" si="231"/>
        <v>indie rock</v>
      </c>
      <c r="U2469">
        <f t="shared" si="232"/>
        <v>2012</v>
      </c>
      <c r="V2469">
        <f t="shared" si="233"/>
        <v>4</v>
      </c>
    </row>
    <row r="2470" spans="1:22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7">
        <f t="shared" si="228"/>
        <v>41174.154178240737</v>
      </c>
      <c r="L2470" s="7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>
        <f>(E2470/D2470)*100</f>
        <v>107.21700000000001</v>
      </c>
      <c r="R2470" s="8">
        <f>E2470/N2470</f>
        <v>36.97137931034483</v>
      </c>
      <c r="S2470" t="str">
        <f t="shared" si="230"/>
        <v>music</v>
      </c>
      <c r="T2470" t="str">
        <f t="shared" si="231"/>
        <v>indie rock</v>
      </c>
      <c r="U2470">
        <f t="shared" si="232"/>
        <v>2012</v>
      </c>
      <c r="V2470">
        <f t="shared" si="233"/>
        <v>9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7">
        <f t="shared" si="228"/>
        <v>40557.429733796293</v>
      </c>
      <c r="L2471" s="7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>
        <f>(E2471/D2471)*100</f>
        <v>113.66666666666667</v>
      </c>
      <c r="R2471" s="8">
        <f>E2471/N2471</f>
        <v>29.021276595744681</v>
      </c>
      <c r="S2471" t="str">
        <f t="shared" si="230"/>
        <v>music</v>
      </c>
      <c r="T2471" t="str">
        <f t="shared" si="231"/>
        <v>indie rock</v>
      </c>
      <c r="U2471">
        <f t="shared" si="232"/>
        <v>2011</v>
      </c>
      <c r="V2471">
        <f t="shared" si="233"/>
        <v>1</v>
      </c>
    </row>
    <row r="2472" spans="1:22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7">
        <f t="shared" si="228"/>
        <v>41023.07471064815</v>
      </c>
      <c r="L2472" s="7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>
        <f>(E2472/D2472)*100</f>
        <v>103.16400000000002</v>
      </c>
      <c r="R2472" s="8">
        <f>E2472/N2472</f>
        <v>28.65666666666667</v>
      </c>
      <c r="S2472" t="str">
        <f t="shared" si="230"/>
        <v>music</v>
      </c>
      <c r="T2472" t="str">
        <f t="shared" si="231"/>
        <v>indie rock</v>
      </c>
      <c r="U2472">
        <f t="shared" si="232"/>
        <v>2012</v>
      </c>
      <c r="V2472">
        <f t="shared" si="233"/>
        <v>4</v>
      </c>
    </row>
    <row r="2473" spans="1:22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7">
        <f t="shared" si="228"/>
        <v>40893.992962962962</v>
      </c>
      <c r="L2473" s="7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>
        <f>(E2473/D2473)*100</f>
        <v>128</v>
      </c>
      <c r="R2473" s="8">
        <f>E2473/N2473</f>
        <v>37.647058823529413</v>
      </c>
      <c r="S2473" t="str">
        <f t="shared" si="230"/>
        <v>music</v>
      </c>
      <c r="T2473" t="str">
        <f t="shared" si="231"/>
        <v>indie rock</v>
      </c>
      <c r="U2473">
        <f t="shared" si="232"/>
        <v>2011</v>
      </c>
      <c r="V2473">
        <f t="shared" si="233"/>
        <v>12</v>
      </c>
    </row>
    <row r="2474" spans="1:22" ht="43.2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7">
        <f t="shared" si="228"/>
        <v>40354.11550925926</v>
      </c>
      <c r="L2474" s="7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>
        <f>(E2474/D2474)*100</f>
        <v>135.76026666666667</v>
      </c>
      <c r="R2474" s="8">
        <f>E2474/N2474</f>
        <v>97.904038461538462</v>
      </c>
      <c r="S2474" t="str">
        <f t="shared" si="230"/>
        <v>music</v>
      </c>
      <c r="T2474" t="str">
        <f t="shared" si="231"/>
        <v>indie rock</v>
      </c>
      <c r="U2474">
        <f t="shared" si="232"/>
        <v>2010</v>
      </c>
      <c r="V2474">
        <f t="shared" si="233"/>
        <v>6</v>
      </c>
    </row>
    <row r="2475" spans="1:22" ht="28.8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7">
        <f t="shared" si="228"/>
        <v>41193.748483796298</v>
      </c>
      <c r="L2475" s="7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>
        <f>(E2475/D2475)*100</f>
        <v>100</v>
      </c>
      <c r="R2475" s="8">
        <f>E2475/N2475</f>
        <v>42.553191489361701</v>
      </c>
      <c r="S2475" t="str">
        <f t="shared" si="230"/>
        <v>music</v>
      </c>
      <c r="T2475" t="str">
        <f t="shared" si="231"/>
        <v>indie rock</v>
      </c>
      <c r="U2475">
        <f t="shared" si="232"/>
        <v>2012</v>
      </c>
      <c r="V2475">
        <f t="shared" si="233"/>
        <v>10</v>
      </c>
    </row>
    <row r="2476" spans="1:22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7">
        <f t="shared" si="228"/>
        <v>40417.011296296296</v>
      </c>
      <c r="L2476" s="7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>
        <f>(E2476/D2476)*100</f>
        <v>100.00360000000002</v>
      </c>
      <c r="R2476" s="8">
        <f>E2476/N2476</f>
        <v>131.58368421052631</v>
      </c>
      <c r="S2476" t="str">
        <f t="shared" si="230"/>
        <v>music</v>
      </c>
      <c r="T2476" t="str">
        <f t="shared" si="231"/>
        <v>indie rock</v>
      </c>
      <c r="U2476">
        <f t="shared" si="232"/>
        <v>2010</v>
      </c>
      <c r="V2476">
        <f t="shared" si="233"/>
        <v>8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7">
        <f t="shared" si="228"/>
        <v>40310.287673611114</v>
      </c>
      <c r="L2477" s="7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>
        <f>(E2477/D2477)*100</f>
        <v>104.71999999999998</v>
      </c>
      <c r="R2477" s="8">
        <f>E2477/N2477</f>
        <v>32.320987654320987</v>
      </c>
      <c r="S2477" t="str">
        <f t="shared" si="230"/>
        <v>music</v>
      </c>
      <c r="T2477" t="str">
        <f t="shared" si="231"/>
        <v>indie rock</v>
      </c>
      <c r="U2477">
        <f t="shared" si="232"/>
        <v>2010</v>
      </c>
      <c r="V2477">
        <f t="shared" si="233"/>
        <v>5</v>
      </c>
    </row>
    <row r="2478" spans="1:22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7">
        <f t="shared" si="228"/>
        <v>41913.328356481477</v>
      </c>
      <c r="L2478" s="7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>
        <f>(E2478/D2478)*100</f>
        <v>105.02249999999999</v>
      </c>
      <c r="R2478" s="8">
        <f>E2478/N2478</f>
        <v>61.103999999999999</v>
      </c>
      <c r="S2478" t="str">
        <f t="shared" si="230"/>
        <v>music</v>
      </c>
      <c r="T2478" t="str">
        <f t="shared" si="231"/>
        <v>indie rock</v>
      </c>
      <c r="U2478">
        <f t="shared" si="232"/>
        <v>2014</v>
      </c>
      <c r="V2478">
        <f t="shared" si="233"/>
        <v>10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7">
        <f t="shared" si="228"/>
        <v>41088.691493055558</v>
      </c>
      <c r="L2479" s="7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>
        <f>(E2479/D2479)*100</f>
        <v>171.33333333333334</v>
      </c>
      <c r="R2479" s="8">
        <f>E2479/N2479</f>
        <v>31.341463414634145</v>
      </c>
      <c r="S2479" t="str">
        <f t="shared" si="230"/>
        <v>music</v>
      </c>
      <c r="T2479" t="str">
        <f t="shared" si="231"/>
        <v>indie rock</v>
      </c>
      <c r="U2479">
        <f t="shared" si="232"/>
        <v>2012</v>
      </c>
      <c r="V2479">
        <f t="shared" si="233"/>
        <v>6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7">
        <f t="shared" si="228"/>
        <v>41257.950381944444</v>
      </c>
      <c r="L2480" s="7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>
        <f>(E2480/D2480)*100</f>
        <v>127.49999999999999</v>
      </c>
      <c r="R2480" s="8">
        <f>E2480/N2480</f>
        <v>129.1139240506329</v>
      </c>
      <c r="S2480" t="str">
        <f t="shared" si="230"/>
        <v>music</v>
      </c>
      <c r="T2480" t="str">
        <f t="shared" si="231"/>
        <v>indie rock</v>
      </c>
      <c r="U2480">
        <f t="shared" si="232"/>
        <v>2012</v>
      </c>
      <c r="V2480">
        <f t="shared" si="233"/>
        <v>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7">
        <f t="shared" si="228"/>
        <v>41107.726782407408</v>
      </c>
      <c r="L2481" s="7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>
        <f>(E2481/D2481)*100</f>
        <v>133.44333333333333</v>
      </c>
      <c r="R2481" s="8">
        <f>E2481/N2481</f>
        <v>25.020624999999999</v>
      </c>
      <c r="S2481" t="str">
        <f t="shared" si="230"/>
        <v>music</v>
      </c>
      <c r="T2481" t="str">
        <f t="shared" si="231"/>
        <v>indie rock</v>
      </c>
      <c r="U2481">
        <f t="shared" si="232"/>
        <v>2012</v>
      </c>
      <c r="V2481">
        <f t="shared" si="233"/>
        <v>7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7">
        <f t="shared" si="228"/>
        <v>42227.936157407406</v>
      </c>
      <c r="L2482" s="7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>
        <f>(E2482/D2482)*100</f>
        <v>100</v>
      </c>
      <c r="R2482" s="8">
        <f>E2482/N2482</f>
        <v>250</v>
      </c>
      <c r="S2482" t="str">
        <f t="shared" si="230"/>
        <v>music</v>
      </c>
      <c r="T2482" t="str">
        <f t="shared" si="231"/>
        <v>indie rock</v>
      </c>
      <c r="U2482">
        <f t="shared" si="232"/>
        <v>2015</v>
      </c>
      <c r="V2482">
        <f t="shared" si="233"/>
        <v>8</v>
      </c>
    </row>
    <row r="2483" spans="1:22" ht="28.8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7">
        <f t="shared" si="228"/>
        <v>40999.645925925928</v>
      </c>
      <c r="L2483" s="7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>
        <f>(E2483/D2483)*100</f>
        <v>112.91099999999999</v>
      </c>
      <c r="R2483" s="8">
        <f>E2483/N2483</f>
        <v>47.541473684210523</v>
      </c>
      <c r="S2483" t="str">
        <f t="shared" si="230"/>
        <v>music</v>
      </c>
      <c r="T2483" t="str">
        <f t="shared" si="231"/>
        <v>indie rock</v>
      </c>
      <c r="U2483">
        <f t="shared" si="232"/>
        <v>2012</v>
      </c>
      <c r="V2483">
        <f t="shared" si="233"/>
        <v>3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7">
        <f t="shared" si="228"/>
        <v>40711.782210648147</v>
      </c>
      <c r="L2484" s="7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>
        <f>(E2484/D2484)*100</f>
        <v>100.1</v>
      </c>
      <c r="R2484" s="8">
        <f>E2484/N2484</f>
        <v>40.04</v>
      </c>
      <c r="S2484" t="str">
        <f t="shared" si="230"/>
        <v>music</v>
      </c>
      <c r="T2484" t="str">
        <f t="shared" si="231"/>
        <v>indie rock</v>
      </c>
      <c r="U2484">
        <f t="shared" si="232"/>
        <v>2011</v>
      </c>
      <c r="V2484">
        <f t="shared" si="233"/>
        <v>6</v>
      </c>
    </row>
    <row r="2485" spans="1:22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7">
        <f t="shared" si="228"/>
        <v>40970.750034722223</v>
      </c>
      <c r="L2485" s="7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>
        <f>(E2485/D2485)*100</f>
        <v>113.72727272727272</v>
      </c>
      <c r="R2485" s="8">
        <f>E2485/N2485</f>
        <v>65.84210526315789</v>
      </c>
      <c r="S2485" t="str">
        <f t="shared" si="230"/>
        <v>music</v>
      </c>
      <c r="T2485" t="str">
        <f t="shared" si="231"/>
        <v>indie rock</v>
      </c>
      <c r="U2485">
        <f t="shared" si="232"/>
        <v>2012</v>
      </c>
      <c r="V2485">
        <f t="shared" si="233"/>
        <v>3</v>
      </c>
    </row>
    <row r="2486" spans="1:22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7">
        <f t="shared" si="228"/>
        <v>40771.916701388887</v>
      </c>
      <c r="L2486" s="7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>
        <f>(E2486/D2486)*100</f>
        <v>119.31742857142855</v>
      </c>
      <c r="R2486" s="8">
        <f>E2486/N2486</f>
        <v>46.401222222222216</v>
      </c>
      <c r="S2486" t="str">
        <f t="shared" si="230"/>
        <v>music</v>
      </c>
      <c r="T2486" t="str">
        <f t="shared" si="231"/>
        <v>indie rock</v>
      </c>
      <c r="U2486">
        <f t="shared" si="232"/>
        <v>2011</v>
      </c>
      <c r="V2486">
        <f t="shared" si="233"/>
        <v>8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7">
        <f t="shared" si="228"/>
        <v>40793.998599537037</v>
      </c>
      <c r="L2487" s="7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>
        <f>(E2487/D2487)*100</f>
        <v>103.25</v>
      </c>
      <c r="R2487" s="8">
        <f>E2487/N2487</f>
        <v>50.365853658536587</v>
      </c>
      <c r="S2487" t="str">
        <f t="shared" si="230"/>
        <v>music</v>
      </c>
      <c r="T2487" t="str">
        <f t="shared" si="231"/>
        <v>indie rock</v>
      </c>
      <c r="U2487">
        <f t="shared" si="232"/>
        <v>2011</v>
      </c>
      <c r="V2487">
        <f t="shared" si="233"/>
        <v>9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7">
        <f t="shared" si="228"/>
        <v>40991.708055555559</v>
      </c>
      <c r="L2488" s="7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>
        <f>(E2488/D2488)*100</f>
        <v>265.66666666666669</v>
      </c>
      <c r="R2488" s="8">
        <f>E2488/N2488</f>
        <v>26.566666666666666</v>
      </c>
      <c r="S2488" t="str">
        <f t="shared" si="230"/>
        <v>music</v>
      </c>
      <c r="T2488" t="str">
        <f t="shared" si="231"/>
        <v>indie rock</v>
      </c>
      <c r="U2488">
        <f t="shared" si="232"/>
        <v>2012</v>
      </c>
      <c r="V2488">
        <f t="shared" si="233"/>
        <v>3</v>
      </c>
    </row>
    <row r="2489" spans="1:22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7">
        <f t="shared" si="228"/>
        <v>41026.083298611113</v>
      </c>
      <c r="L2489" s="7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>
        <f>(E2489/D2489)*100</f>
        <v>100.05066666666667</v>
      </c>
      <c r="R2489" s="8">
        <f>E2489/N2489</f>
        <v>39.493684210526318</v>
      </c>
      <c r="S2489" t="str">
        <f t="shared" si="230"/>
        <v>music</v>
      </c>
      <c r="T2489" t="str">
        <f t="shared" si="231"/>
        <v>indie rock</v>
      </c>
      <c r="U2489">
        <f t="shared" si="232"/>
        <v>2012</v>
      </c>
      <c r="V2489">
        <f t="shared" si="233"/>
        <v>4</v>
      </c>
    </row>
    <row r="2490" spans="1:22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7">
        <f t="shared" si="228"/>
        <v>40833.633194444446</v>
      </c>
      <c r="L2490" s="7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>
        <f>(E2490/D2490)*100</f>
        <v>106.69999999999999</v>
      </c>
      <c r="R2490" s="8">
        <f>E2490/N2490</f>
        <v>49.246153846153845</v>
      </c>
      <c r="S2490" t="str">
        <f t="shared" si="230"/>
        <v>music</v>
      </c>
      <c r="T2490" t="str">
        <f t="shared" si="231"/>
        <v>indie rock</v>
      </c>
      <c r="U2490">
        <f t="shared" si="232"/>
        <v>2011</v>
      </c>
      <c r="V2490">
        <f t="shared" si="233"/>
        <v>10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7">
        <f t="shared" si="228"/>
        <v>41373.690266203703</v>
      </c>
      <c r="L2491" s="7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>
        <f>(E2491/D2491)*100</f>
        <v>133.67142857142858</v>
      </c>
      <c r="R2491" s="8">
        <f>E2491/N2491</f>
        <v>62.38</v>
      </c>
      <c r="S2491" t="str">
        <f t="shared" si="230"/>
        <v>music</v>
      </c>
      <c r="T2491" t="str">
        <f t="shared" si="231"/>
        <v>indie rock</v>
      </c>
      <c r="U2491">
        <f t="shared" si="232"/>
        <v>2013</v>
      </c>
      <c r="V2491">
        <f t="shared" si="233"/>
        <v>4</v>
      </c>
    </row>
    <row r="2492" spans="1:22" ht="28.8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7">
        <f t="shared" si="228"/>
        <v>41023.227731481478</v>
      </c>
      <c r="L2492" s="7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>
        <f>(E2492/D2492)*100</f>
        <v>121.39999999999999</v>
      </c>
      <c r="R2492" s="8">
        <f>E2492/N2492</f>
        <v>37.9375</v>
      </c>
      <c r="S2492" t="str">
        <f t="shared" si="230"/>
        <v>music</v>
      </c>
      <c r="T2492" t="str">
        <f t="shared" si="231"/>
        <v>indie rock</v>
      </c>
      <c r="U2492">
        <f t="shared" si="232"/>
        <v>2012</v>
      </c>
      <c r="V2492">
        <f t="shared" si="233"/>
        <v>4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7">
        <f t="shared" si="228"/>
        <v>40542.839282407411</v>
      </c>
      <c r="L2493" s="7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>
        <f>(E2493/D2493)*100</f>
        <v>103.2</v>
      </c>
      <c r="R2493" s="8">
        <f>E2493/N2493</f>
        <v>51.6</v>
      </c>
      <c r="S2493" t="str">
        <f t="shared" si="230"/>
        <v>music</v>
      </c>
      <c r="T2493" t="str">
        <f t="shared" si="231"/>
        <v>indie rock</v>
      </c>
      <c r="U2493">
        <f t="shared" si="232"/>
        <v>2010</v>
      </c>
      <c r="V2493">
        <f t="shared" si="233"/>
        <v>12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7">
        <f t="shared" si="228"/>
        <v>41024.985972222225</v>
      </c>
      <c r="L2494" s="7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>
        <f>(E2494/D2494)*100</f>
        <v>125</v>
      </c>
      <c r="R2494" s="8">
        <f>E2494/N2494</f>
        <v>27.777777777777779</v>
      </c>
      <c r="S2494" t="str">
        <f t="shared" si="230"/>
        <v>music</v>
      </c>
      <c r="T2494" t="str">
        <f t="shared" si="231"/>
        <v>indie rock</v>
      </c>
      <c r="U2494">
        <f t="shared" si="232"/>
        <v>2012</v>
      </c>
      <c r="V2494">
        <f t="shared" si="233"/>
        <v>4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7">
        <f t="shared" si="228"/>
        <v>41348.168287037035</v>
      </c>
      <c r="L2495" s="7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>
        <f>(E2495/D2495)*100</f>
        <v>128.69999999999999</v>
      </c>
      <c r="R2495" s="8">
        <f>E2495/N2495</f>
        <v>99.382239382239376</v>
      </c>
      <c r="S2495" t="str">
        <f t="shared" si="230"/>
        <v>music</v>
      </c>
      <c r="T2495" t="str">
        <f t="shared" si="231"/>
        <v>indie rock</v>
      </c>
      <c r="U2495">
        <f t="shared" si="232"/>
        <v>2013</v>
      </c>
      <c r="V2495">
        <f t="shared" si="233"/>
        <v>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7">
        <f t="shared" si="228"/>
        <v>41022.645185185182</v>
      </c>
      <c r="L2496" s="7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>
        <f>(E2496/D2496)*100</f>
        <v>101.00533333333333</v>
      </c>
      <c r="R2496" s="8">
        <f>E2496/N2496</f>
        <v>38.848205128205123</v>
      </c>
      <c r="S2496" t="str">
        <f t="shared" si="230"/>
        <v>music</v>
      </c>
      <c r="T2496" t="str">
        <f t="shared" si="231"/>
        <v>indie rock</v>
      </c>
      <c r="U2496">
        <f t="shared" si="232"/>
        <v>2012</v>
      </c>
      <c r="V2496">
        <f t="shared" si="233"/>
        <v>4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7">
        <f t="shared" si="228"/>
        <v>41036.946469907409</v>
      </c>
      <c r="L2497" s="7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>
        <f>(E2497/D2497)*100</f>
        <v>127.53666666666665</v>
      </c>
      <c r="R2497" s="8">
        <f>E2497/N2497</f>
        <v>45.548809523809524</v>
      </c>
      <c r="S2497" t="str">
        <f t="shared" si="230"/>
        <v>music</v>
      </c>
      <c r="T2497" t="str">
        <f t="shared" si="231"/>
        <v>indie rock</v>
      </c>
      <c r="U2497">
        <f t="shared" si="232"/>
        <v>2012</v>
      </c>
      <c r="V2497">
        <f t="shared" si="233"/>
        <v>5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7">
        <f t="shared" si="228"/>
        <v>41327.996435185189</v>
      </c>
      <c r="L2498" s="7">
        <f t="shared" si="229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>
        <f>(E2498/D2498)*100</f>
        <v>100</v>
      </c>
      <c r="R2498" s="8">
        <f>E2498/N2498</f>
        <v>600</v>
      </c>
      <c r="S2498" t="str">
        <f t="shared" si="230"/>
        <v>music</v>
      </c>
      <c r="T2498" t="str">
        <f t="shared" si="231"/>
        <v>indie rock</v>
      </c>
      <c r="U2498">
        <f t="shared" si="232"/>
        <v>2013</v>
      </c>
      <c r="V2498">
        <f t="shared" si="233"/>
        <v>2</v>
      </c>
    </row>
    <row r="2499" spans="1:22" ht="28.8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7">
        <f t="shared" ref="K2499:K2562" si="234">(((J2499/60)/60/24)+DATE(1970,1,1))</f>
        <v>40730.878912037035</v>
      </c>
      <c r="L2499" s="7">
        <f t="shared" ref="L2499:L2562" si="235">(((I2499/60)/60/24)+DATE(1970,1,1))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>
        <f>(E2499/D2499)*100</f>
        <v>112.7715</v>
      </c>
      <c r="R2499" s="8">
        <f>E2499/N2499</f>
        <v>80.551071428571419</v>
      </c>
      <c r="S2499" t="str">
        <f t="shared" ref="S2499:S2562" si="236">LEFT(P2499,SEARCH("/",P2499,1)-1)</f>
        <v>music</v>
      </c>
      <c r="T2499" t="str">
        <f t="shared" ref="T2499:T2562" si="237">RIGHT(P2499,LEN(P2499) -FIND("/",P2499))</f>
        <v>indie rock</v>
      </c>
      <c r="U2499">
        <f t="shared" ref="U2499:U2562" si="238">YEAR(K2499)</f>
        <v>2011</v>
      </c>
      <c r="V2499">
        <f t="shared" ref="V2499:V2562" si="239">MONTH(K2499)</f>
        <v>7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7">
        <f t="shared" si="234"/>
        <v>42017.967442129629</v>
      </c>
      <c r="L2500" s="7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>
        <f>(E2500/D2500)*100</f>
        <v>105.60000000000001</v>
      </c>
      <c r="R2500" s="8">
        <f>E2500/N2500</f>
        <v>52.8</v>
      </c>
      <c r="S2500" t="str">
        <f t="shared" si="236"/>
        <v>music</v>
      </c>
      <c r="T2500" t="str">
        <f t="shared" si="237"/>
        <v>indie rock</v>
      </c>
      <c r="U2500">
        <f t="shared" si="238"/>
        <v>2015</v>
      </c>
      <c r="V2500">
        <f t="shared" si="239"/>
        <v>1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7">
        <f t="shared" si="234"/>
        <v>41226.648576388885</v>
      </c>
      <c r="L2501" s="7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>
        <f>(E2501/D2501)*100</f>
        <v>202.625</v>
      </c>
      <c r="R2501" s="8">
        <f>E2501/N2501</f>
        <v>47.676470588235297</v>
      </c>
      <c r="S2501" t="str">
        <f t="shared" si="236"/>
        <v>music</v>
      </c>
      <c r="T2501" t="str">
        <f t="shared" si="237"/>
        <v>indie rock</v>
      </c>
      <c r="U2501">
        <f t="shared" si="238"/>
        <v>2012</v>
      </c>
      <c r="V2501">
        <f t="shared" si="239"/>
        <v>11</v>
      </c>
    </row>
    <row r="2502" spans="1:22" ht="28.8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7">
        <f t="shared" si="234"/>
        <v>41053.772858796299</v>
      </c>
      <c r="L2502" s="7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>
        <f>(E2502/D2502)*100</f>
        <v>113.33333333333333</v>
      </c>
      <c r="R2502" s="8">
        <f>E2502/N2502</f>
        <v>23.448275862068964</v>
      </c>
      <c r="S2502" t="str">
        <f t="shared" si="236"/>
        <v>music</v>
      </c>
      <c r="T2502" t="str">
        <f t="shared" si="237"/>
        <v>indie rock</v>
      </c>
      <c r="U2502">
        <f t="shared" si="238"/>
        <v>2012</v>
      </c>
      <c r="V2502">
        <f t="shared" si="239"/>
        <v>5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7">
        <f t="shared" si="234"/>
        <v>42244.776666666665</v>
      </c>
      <c r="L2503" s="7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>
        <f>(E2503/D2503)*100</f>
        <v>2.5545454545454547</v>
      </c>
      <c r="R2503" s="8">
        <f>E2503/N2503</f>
        <v>40.142857142857146</v>
      </c>
      <c r="S2503" t="str">
        <f t="shared" si="236"/>
        <v>food</v>
      </c>
      <c r="T2503" t="str">
        <f t="shared" si="237"/>
        <v>restaurants</v>
      </c>
      <c r="U2503">
        <f t="shared" si="238"/>
        <v>2015</v>
      </c>
      <c r="V2503">
        <f t="shared" si="239"/>
        <v>8</v>
      </c>
    </row>
    <row r="2504" spans="1:22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7">
        <f t="shared" si="234"/>
        <v>41858.825439814813</v>
      </c>
      <c r="L2504" s="7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>
        <f>(E2504/D2504)*100</f>
        <v>7.8181818181818186E-2</v>
      </c>
      <c r="R2504" s="8">
        <f>E2504/N2504</f>
        <v>17.2</v>
      </c>
      <c r="S2504" t="str">
        <f t="shared" si="236"/>
        <v>food</v>
      </c>
      <c r="T2504" t="str">
        <f t="shared" si="237"/>
        <v>restaurants</v>
      </c>
      <c r="U2504">
        <f t="shared" si="238"/>
        <v>2014</v>
      </c>
      <c r="V2504">
        <f t="shared" si="239"/>
        <v>8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7">
        <f t="shared" si="234"/>
        <v>42498.899398148147</v>
      </c>
      <c r="L2505" s="7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>
        <f>(E2505/D2505)*100</f>
        <v>0</v>
      </c>
      <c r="R2505" s="8" t="e">
        <f>E2505/N2505</f>
        <v>#DIV/0!</v>
      </c>
      <c r="S2505" t="str">
        <f t="shared" si="236"/>
        <v>food</v>
      </c>
      <c r="T2505" t="str">
        <f t="shared" si="237"/>
        <v>restaurants</v>
      </c>
      <c r="U2505">
        <f t="shared" si="238"/>
        <v>2016</v>
      </c>
      <c r="V2505">
        <f t="shared" si="239"/>
        <v>5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7">
        <f t="shared" si="234"/>
        <v>41928.015439814815</v>
      </c>
      <c r="L2506" s="7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>
        <f>(E2506/D2506)*100</f>
        <v>0</v>
      </c>
      <c r="R2506" s="8" t="e">
        <f>E2506/N2506</f>
        <v>#DIV/0!</v>
      </c>
      <c r="S2506" t="str">
        <f t="shared" si="236"/>
        <v>food</v>
      </c>
      <c r="T2506" t="str">
        <f t="shared" si="237"/>
        <v>restaurants</v>
      </c>
      <c r="U2506">
        <f t="shared" si="238"/>
        <v>2014</v>
      </c>
      <c r="V2506">
        <f t="shared" si="239"/>
        <v>10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7">
        <f t="shared" si="234"/>
        <v>42047.05574074074</v>
      </c>
      <c r="L2507" s="7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>
        <f>(E2507/D2507)*100</f>
        <v>0</v>
      </c>
      <c r="R2507" s="8" t="e">
        <f>E2507/N2507</f>
        <v>#DIV/0!</v>
      </c>
      <c r="S2507" t="str">
        <f t="shared" si="236"/>
        <v>food</v>
      </c>
      <c r="T2507" t="str">
        <f t="shared" si="237"/>
        <v>restaurants</v>
      </c>
      <c r="U2507">
        <f t="shared" si="238"/>
        <v>2015</v>
      </c>
      <c r="V2507">
        <f t="shared" si="239"/>
        <v>2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7">
        <f t="shared" si="234"/>
        <v>42258.297094907408</v>
      </c>
      <c r="L2508" s="7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>
        <f>(E2508/D2508)*100</f>
        <v>0.6</v>
      </c>
      <c r="R2508" s="8">
        <f>E2508/N2508</f>
        <v>15</v>
      </c>
      <c r="S2508" t="str">
        <f t="shared" si="236"/>
        <v>food</v>
      </c>
      <c r="T2508" t="str">
        <f t="shared" si="237"/>
        <v>restaurants</v>
      </c>
      <c r="U2508">
        <f t="shared" si="238"/>
        <v>2015</v>
      </c>
      <c r="V2508">
        <f t="shared" si="239"/>
        <v>9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7">
        <f t="shared" si="234"/>
        <v>42105.072962962964</v>
      </c>
      <c r="L2509" s="7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>
        <f>(E2509/D2509)*100</f>
        <v>0</v>
      </c>
      <c r="R2509" s="8" t="e">
        <f>E2509/N2509</f>
        <v>#DIV/0!</v>
      </c>
      <c r="S2509" t="str">
        <f t="shared" si="236"/>
        <v>food</v>
      </c>
      <c r="T2509" t="str">
        <f t="shared" si="237"/>
        <v>restaurants</v>
      </c>
      <c r="U2509">
        <f t="shared" si="238"/>
        <v>2015</v>
      </c>
      <c r="V2509">
        <f t="shared" si="239"/>
        <v>4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7">
        <f t="shared" si="234"/>
        <v>41835.951782407406</v>
      </c>
      <c r="L2510" s="7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>
        <f>(E2510/D2510)*100</f>
        <v>0</v>
      </c>
      <c r="R2510" s="8" t="e">
        <f>E2510/N2510</f>
        <v>#DIV/0!</v>
      </c>
      <c r="S2510" t="str">
        <f t="shared" si="236"/>
        <v>food</v>
      </c>
      <c r="T2510" t="str">
        <f t="shared" si="237"/>
        <v>restaurants</v>
      </c>
      <c r="U2510">
        <f t="shared" si="238"/>
        <v>2014</v>
      </c>
      <c r="V2510">
        <f t="shared" si="239"/>
        <v>7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7">
        <f t="shared" si="234"/>
        <v>42058.809594907405</v>
      </c>
      <c r="L2511" s="7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>
        <f>(E2511/D2511)*100</f>
        <v>1.0526315789473684</v>
      </c>
      <c r="R2511" s="8">
        <f>E2511/N2511</f>
        <v>35.714285714285715</v>
      </c>
      <c r="S2511" t="str">
        <f t="shared" si="236"/>
        <v>food</v>
      </c>
      <c r="T2511" t="str">
        <f t="shared" si="237"/>
        <v>restaurants</v>
      </c>
      <c r="U2511">
        <f t="shared" si="238"/>
        <v>2015</v>
      </c>
      <c r="V2511">
        <f t="shared" si="239"/>
        <v>2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7">
        <f t="shared" si="234"/>
        <v>42078.997361111105</v>
      </c>
      <c r="L2512" s="7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>
        <f>(E2512/D2512)*100</f>
        <v>0.15</v>
      </c>
      <c r="R2512" s="8">
        <f>E2512/N2512</f>
        <v>37.5</v>
      </c>
      <c r="S2512" t="str">
        <f t="shared" si="236"/>
        <v>food</v>
      </c>
      <c r="T2512" t="str">
        <f t="shared" si="237"/>
        <v>restaurants</v>
      </c>
      <c r="U2512">
        <f t="shared" si="238"/>
        <v>2015</v>
      </c>
      <c r="V2512">
        <f t="shared" si="239"/>
        <v>3</v>
      </c>
    </row>
    <row r="2513" spans="1:22" ht="28.8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7">
        <f t="shared" si="234"/>
        <v>42371.446909722217</v>
      </c>
      <c r="L2513" s="7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>
        <f>(E2513/D2513)*100</f>
        <v>0</v>
      </c>
      <c r="R2513" s="8" t="e">
        <f>E2513/N2513</f>
        <v>#DIV/0!</v>
      </c>
      <c r="S2513" t="str">
        <f t="shared" si="236"/>
        <v>food</v>
      </c>
      <c r="T2513" t="str">
        <f t="shared" si="237"/>
        <v>restaurants</v>
      </c>
      <c r="U2513">
        <f t="shared" si="238"/>
        <v>2016</v>
      </c>
      <c r="V2513">
        <f t="shared" si="239"/>
        <v>1</v>
      </c>
    </row>
    <row r="2514" spans="1:22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7">
        <f t="shared" si="234"/>
        <v>41971.876863425925</v>
      </c>
      <c r="L2514" s="7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>
        <f>(E2514/D2514)*100</f>
        <v>0</v>
      </c>
      <c r="R2514" s="8" t="e">
        <f>E2514/N2514</f>
        <v>#DIV/0!</v>
      </c>
      <c r="S2514" t="str">
        <f t="shared" si="236"/>
        <v>food</v>
      </c>
      <c r="T2514" t="str">
        <f t="shared" si="237"/>
        <v>restaurants</v>
      </c>
      <c r="U2514">
        <f t="shared" si="238"/>
        <v>2014</v>
      </c>
      <c r="V2514">
        <f t="shared" si="239"/>
        <v>11</v>
      </c>
    </row>
    <row r="2515" spans="1:22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7">
        <f t="shared" si="234"/>
        <v>42732.00681712963</v>
      </c>
      <c r="L2515" s="7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>
        <f>(E2515/D2515)*100</f>
        <v>0</v>
      </c>
      <c r="R2515" s="8" t="e">
        <f>E2515/N2515</f>
        <v>#DIV/0!</v>
      </c>
      <c r="S2515" t="str">
        <f t="shared" si="236"/>
        <v>food</v>
      </c>
      <c r="T2515" t="str">
        <f t="shared" si="237"/>
        <v>restaurants</v>
      </c>
      <c r="U2515">
        <f t="shared" si="238"/>
        <v>2016</v>
      </c>
      <c r="V2515">
        <f t="shared" si="239"/>
        <v>12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7">
        <f t="shared" si="234"/>
        <v>41854.389780092592</v>
      </c>
      <c r="L2516" s="7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>
        <f>(E2516/D2516)*100</f>
        <v>1.7500000000000002</v>
      </c>
      <c r="R2516" s="8">
        <f>E2516/N2516</f>
        <v>52.5</v>
      </c>
      <c r="S2516" t="str">
        <f t="shared" si="236"/>
        <v>food</v>
      </c>
      <c r="T2516" t="str">
        <f t="shared" si="237"/>
        <v>restaurants</v>
      </c>
      <c r="U2516">
        <f t="shared" si="238"/>
        <v>2014</v>
      </c>
      <c r="V2516">
        <f t="shared" si="239"/>
        <v>8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7">
        <f t="shared" si="234"/>
        <v>42027.839733796296</v>
      </c>
      <c r="L2517" s="7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>
        <f>(E2517/D2517)*100</f>
        <v>18.600000000000001</v>
      </c>
      <c r="R2517" s="8">
        <f>E2517/N2517</f>
        <v>77.5</v>
      </c>
      <c r="S2517" t="str">
        <f t="shared" si="236"/>
        <v>food</v>
      </c>
      <c r="T2517" t="str">
        <f t="shared" si="237"/>
        <v>restaurants</v>
      </c>
      <c r="U2517">
        <f t="shared" si="238"/>
        <v>2015</v>
      </c>
      <c r="V2517">
        <f t="shared" si="239"/>
        <v>1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7">
        <f t="shared" si="234"/>
        <v>41942.653379629628</v>
      </c>
      <c r="L2518" s="7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>
        <f>(E2518/D2518)*100</f>
        <v>0</v>
      </c>
      <c r="R2518" s="8" t="e">
        <f>E2518/N2518</f>
        <v>#DIV/0!</v>
      </c>
      <c r="S2518" t="str">
        <f t="shared" si="236"/>
        <v>food</v>
      </c>
      <c r="T2518" t="str">
        <f t="shared" si="237"/>
        <v>restaurants</v>
      </c>
      <c r="U2518">
        <f t="shared" si="238"/>
        <v>2014</v>
      </c>
      <c r="V2518">
        <f t="shared" si="239"/>
        <v>10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7">
        <f t="shared" si="234"/>
        <v>42052.802430555559</v>
      </c>
      <c r="L2519" s="7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>
        <f>(E2519/D2519)*100</f>
        <v>9.8166666666666664</v>
      </c>
      <c r="R2519" s="8">
        <f>E2519/N2519</f>
        <v>53.545454545454547</v>
      </c>
      <c r="S2519" t="str">
        <f t="shared" si="236"/>
        <v>food</v>
      </c>
      <c r="T2519" t="str">
        <f t="shared" si="237"/>
        <v>restaurants</v>
      </c>
      <c r="U2519">
        <f t="shared" si="238"/>
        <v>2015</v>
      </c>
      <c r="V2519">
        <f t="shared" si="239"/>
        <v>2</v>
      </c>
    </row>
    <row r="2520" spans="1:22" ht="28.8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7">
        <f t="shared" si="234"/>
        <v>41926.680879629632</v>
      </c>
      <c r="L2520" s="7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>
        <f>(E2520/D2520)*100</f>
        <v>0</v>
      </c>
      <c r="R2520" s="8" t="e">
        <f>E2520/N2520</f>
        <v>#DIV/0!</v>
      </c>
      <c r="S2520" t="str">
        <f t="shared" si="236"/>
        <v>food</v>
      </c>
      <c r="T2520" t="str">
        <f t="shared" si="237"/>
        <v>restaurants</v>
      </c>
      <c r="U2520">
        <f t="shared" si="238"/>
        <v>2014</v>
      </c>
      <c r="V2520">
        <f t="shared" si="239"/>
        <v>10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7">
        <f t="shared" si="234"/>
        <v>41809.155138888891</v>
      </c>
      <c r="L2521" s="7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>
        <f>(E2521/D2521)*100</f>
        <v>4.3333333333333335E-2</v>
      </c>
      <c r="R2521" s="8">
        <f>E2521/N2521</f>
        <v>16.25</v>
      </c>
      <c r="S2521" t="str">
        <f t="shared" si="236"/>
        <v>food</v>
      </c>
      <c r="T2521" t="str">
        <f t="shared" si="237"/>
        <v>restaurants</v>
      </c>
      <c r="U2521">
        <f t="shared" si="238"/>
        <v>2014</v>
      </c>
      <c r="V2521">
        <f t="shared" si="239"/>
        <v>6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7">
        <f t="shared" si="234"/>
        <v>42612.600520833337</v>
      </c>
      <c r="L2522" s="7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>
        <f>(E2522/D2522)*100</f>
        <v>0</v>
      </c>
      <c r="R2522" s="8" t="e">
        <f>E2522/N2522</f>
        <v>#DIV/0!</v>
      </c>
      <c r="S2522" t="str">
        <f t="shared" si="236"/>
        <v>food</v>
      </c>
      <c r="T2522" t="str">
        <f t="shared" si="237"/>
        <v>restaurants</v>
      </c>
      <c r="U2522">
        <f t="shared" si="238"/>
        <v>2016</v>
      </c>
      <c r="V2522">
        <f t="shared" si="239"/>
        <v>8</v>
      </c>
    </row>
    <row r="2523" spans="1:22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7">
        <f t="shared" si="234"/>
        <v>42269.967835648145</v>
      </c>
      <c r="L2523" s="7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>
        <f>(E2523/D2523)*100</f>
        <v>109.48792</v>
      </c>
      <c r="R2523" s="8">
        <f>E2523/N2523</f>
        <v>103.68174242424243</v>
      </c>
      <c r="S2523" t="str">
        <f t="shared" si="236"/>
        <v>music</v>
      </c>
      <c r="T2523" t="str">
        <f t="shared" si="237"/>
        <v>classical music</v>
      </c>
      <c r="U2523">
        <f t="shared" si="238"/>
        <v>2015</v>
      </c>
      <c r="V2523">
        <f t="shared" si="239"/>
        <v>9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7">
        <f t="shared" si="234"/>
        <v>42460.573611111111</v>
      </c>
      <c r="L2524" s="7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>
        <f>(E2524/D2524)*100</f>
        <v>100</v>
      </c>
      <c r="R2524" s="8">
        <f>E2524/N2524</f>
        <v>185.18518518518519</v>
      </c>
      <c r="S2524" t="str">
        <f t="shared" si="236"/>
        <v>music</v>
      </c>
      <c r="T2524" t="str">
        <f t="shared" si="237"/>
        <v>classical music</v>
      </c>
      <c r="U2524">
        <f t="shared" si="238"/>
        <v>2016</v>
      </c>
      <c r="V2524">
        <f t="shared" si="239"/>
        <v>3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7">
        <f t="shared" si="234"/>
        <v>41930.975601851853</v>
      </c>
      <c r="L2525" s="7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>
        <f>(E2525/D2525)*100</f>
        <v>156.44444444444446</v>
      </c>
      <c r="R2525" s="8">
        <f>E2525/N2525</f>
        <v>54.153846153846153</v>
      </c>
      <c r="S2525" t="str">
        <f t="shared" si="236"/>
        <v>music</v>
      </c>
      <c r="T2525" t="str">
        <f t="shared" si="237"/>
        <v>classical music</v>
      </c>
      <c r="U2525">
        <f t="shared" si="238"/>
        <v>2014</v>
      </c>
      <c r="V2525">
        <f t="shared" si="239"/>
        <v>10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7">
        <f t="shared" si="234"/>
        <v>41961.807372685187</v>
      </c>
      <c r="L2526" s="7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>
        <f>(E2526/D2526)*100</f>
        <v>101.6</v>
      </c>
      <c r="R2526" s="8">
        <f>E2526/N2526</f>
        <v>177.2093023255814</v>
      </c>
      <c r="S2526" t="str">
        <f t="shared" si="236"/>
        <v>music</v>
      </c>
      <c r="T2526" t="str">
        <f t="shared" si="237"/>
        <v>classical music</v>
      </c>
      <c r="U2526">
        <f t="shared" si="238"/>
        <v>2014</v>
      </c>
      <c r="V2526">
        <f t="shared" si="239"/>
        <v>11</v>
      </c>
    </row>
    <row r="2527" spans="1:22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7">
        <f t="shared" si="234"/>
        <v>41058.844571759262</v>
      </c>
      <c r="L2527" s="7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>
        <f>(E2527/D2527)*100</f>
        <v>100.325</v>
      </c>
      <c r="R2527" s="8">
        <f>E2527/N2527</f>
        <v>100.325</v>
      </c>
      <c r="S2527" t="str">
        <f t="shared" si="236"/>
        <v>music</v>
      </c>
      <c r="T2527" t="str">
        <f t="shared" si="237"/>
        <v>classical music</v>
      </c>
      <c r="U2527">
        <f t="shared" si="238"/>
        <v>2012</v>
      </c>
      <c r="V2527">
        <f t="shared" si="239"/>
        <v>5</v>
      </c>
    </row>
    <row r="2528" spans="1:22" ht="28.8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7">
        <f t="shared" si="234"/>
        <v>41953.091134259259</v>
      </c>
      <c r="L2528" s="7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>
        <f>(E2528/D2528)*100</f>
        <v>112.94999999999999</v>
      </c>
      <c r="R2528" s="8">
        <f>E2528/N2528</f>
        <v>136.90909090909091</v>
      </c>
      <c r="S2528" t="str">
        <f t="shared" si="236"/>
        <v>music</v>
      </c>
      <c r="T2528" t="str">
        <f t="shared" si="237"/>
        <v>classical music</v>
      </c>
      <c r="U2528">
        <f t="shared" si="238"/>
        <v>2014</v>
      </c>
      <c r="V2528">
        <f t="shared" si="239"/>
        <v>11</v>
      </c>
    </row>
    <row r="2529" spans="1:22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7">
        <f t="shared" si="234"/>
        <v>41546.75105324074</v>
      </c>
      <c r="L2529" s="7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>
        <f>(E2529/D2529)*100</f>
        <v>102.125</v>
      </c>
      <c r="R2529" s="8">
        <f>E2529/N2529</f>
        <v>57.535211267605632</v>
      </c>
      <c r="S2529" t="str">
        <f t="shared" si="236"/>
        <v>music</v>
      </c>
      <c r="T2529" t="str">
        <f t="shared" si="237"/>
        <v>classical music</v>
      </c>
      <c r="U2529">
        <f t="shared" si="238"/>
        <v>2013</v>
      </c>
      <c r="V2529">
        <f t="shared" si="239"/>
        <v>9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7">
        <f t="shared" si="234"/>
        <v>42217.834525462968</v>
      </c>
      <c r="L2530" s="7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>
        <f>(E2530/D2530)*100</f>
        <v>107.24974999999999</v>
      </c>
      <c r="R2530" s="8">
        <f>E2530/N2530</f>
        <v>52.962839506172834</v>
      </c>
      <c r="S2530" t="str">
        <f t="shared" si="236"/>
        <v>music</v>
      </c>
      <c r="T2530" t="str">
        <f t="shared" si="237"/>
        <v>classical music</v>
      </c>
      <c r="U2530">
        <f t="shared" si="238"/>
        <v>2015</v>
      </c>
      <c r="V2530">
        <f t="shared" si="239"/>
        <v>8</v>
      </c>
    </row>
    <row r="2531" spans="1:22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7">
        <f t="shared" si="234"/>
        <v>40948.080729166664</v>
      </c>
      <c r="L2531" s="7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>
        <f>(E2531/D2531)*100</f>
        <v>104.28333333333333</v>
      </c>
      <c r="R2531" s="8">
        <f>E2531/N2531</f>
        <v>82.328947368421055</v>
      </c>
      <c r="S2531" t="str">
        <f t="shared" si="236"/>
        <v>music</v>
      </c>
      <c r="T2531" t="str">
        <f t="shared" si="237"/>
        <v>classical music</v>
      </c>
      <c r="U2531">
        <f t="shared" si="238"/>
        <v>2012</v>
      </c>
      <c r="V2531">
        <f t="shared" si="239"/>
        <v>2</v>
      </c>
    </row>
    <row r="2532" spans="1:22" ht="28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7">
        <f t="shared" si="234"/>
        <v>42081.864641203705</v>
      </c>
      <c r="L2532" s="7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>
        <f>(E2532/D2532)*100</f>
        <v>100</v>
      </c>
      <c r="R2532" s="8">
        <f>E2532/N2532</f>
        <v>135.41666666666666</v>
      </c>
      <c r="S2532" t="str">
        <f t="shared" si="236"/>
        <v>music</v>
      </c>
      <c r="T2532" t="str">
        <f t="shared" si="237"/>
        <v>classical music</v>
      </c>
      <c r="U2532">
        <f t="shared" si="238"/>
        <v>2015</v>
      </c>
      <c r="V2532">
        <f t="shared" si="239"/>
        <v>3</v>
      </c>
    </row>
    <row r="2533" spans="1:22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7">
        <f t="shared" si="234"/>
        <v>42208.680023148147</v>
      </c>
      <c r="L2533" s="7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>
        <f>(E2533/D2533)*100</f>
        <v>100.4</v>
      </c>
      <c r="R2533" s="8">
        <f>E2533/N2533</f>
        <v>74.06557377049181</v>
      </c>
      <c r="S2533" t="str">
        <f t="shared" si="236"/>
        <v>music</v>
      </c>
      <c r="T2533" t="str">
        <f t="shared" si="237"/>
        <v>classical music</v>
      </c>
      <c r="U2533">
        <f t="shared" si="238"/>
        <v>2015</v>
      </c>
      <c r="V2533">
        <f t="shared" si="239"/>
        <v>7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7">
        <f t="shared" si="234"/>
        <v>41107.849143518521</v>
      </c>
      <c r="L2534" s="7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>
        <f>(E2534/D2534)*100</f>
        <v>126.125</v>
      </c>
      <c r="R2534" s="8">
        <f>E2534/N2534</f>
        <v>84.083333333333329</v>
      </c>
      <c r="S2534" t="str">
        <f t="shared" si="236"/>
        <v>music</v>
      </c>
      <c r="T2534" t="str">
        <f t="shared" si="237"/>
        <v>classical music</v>
      </c>
      <c r="U2534">
        <f t="shared" si="238"/>
        <v>2012</v>
      </c>
      <c r="V2534">
        <f t="shared" si="239"/>
        <v>7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7">
        <f t="shared" si="234"/>
        <v>41304.751284722224</v>
      </c>
      <c r="L2535" s="7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>
        <f>(E2535/D2535)*100</f>
        <v>110.66666666666667</v>
      </c>
      <c r="R2535" s="8">
        <f>E2535/N2535</f>
        <v>61.029411764705884</v>
      </c>
      <c r="S2535" t="str">
        <f t="shared" si="236"/>
        <v>music</v>
      </c>
      <c r="T2535" t="str">
        <f t="shared" si="237"/>
        <v>classical music</v>
      </c>
      <c r="U2535">
        <f t="shared" si="238"/>
        <v>2013</v>
      </c>
      <c r="V2535">
        <f t="shared" si="239"/>
        <v>1</v>
      </c>
    </row>
    <row r="2536" spans="1:22" ht="43.2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7">
        <f t="shared" si="234"/>
        <v>40127.700370370374</v>
      </c>
      <c r="L2536" s="7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>
        <f>(E2536/D2536)*100</f>
        <v>105</v>
      </c>
      <c r="R2536" s="8">
        <f>E2536/N2536</f>
        <v>150</v>
      </c>
      <c r="S2536" t="str">
        <f t="shared" si="236"/>
        <v>music</v>
      </c>
      <c r="T2536" t="str">
        <f t="shared" si="237"/>
        <v>classical music</v>
      </c>
      <c r="U2536">
        <f t="shared" si="238"/>
        <v>2009</v>
      </c>
      <c r="V2536">
        <f t="shared" si="239"/>
        <v>11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7">
        <f t="shared" si="234"/>
        <v>41943.791030092594</v>
      </c>
      <c r="L2537" s="7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>
        <f>(E2537/D2537)*100</f>
        <v>103.77499999999999</v>
      </c>
      <c r="R2537" s="8">
        <f>E2537/N2537</f>
        <v>266.08974358974359</v>
      </c>
      <c r="S2537" t="str">
        <f t="shared" si="236"/>
        <v>music</v>
      </c>
      <c r="T2537" t="str">
        <f t="shared" si="237"/>
        <v>classical music</v>
      </c>
      <c r="U2537">
        <f t="shared" si="238"/>
        <v>2014</v>
      </c>
      <c r="V2537">
        <f t="shared" si="239"/>
        <v>10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7">
        <f t="shared" si="234"/>
        <v>41464.106087962966</v>
      </c>
      <c r="L2538" s="7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>
        <f>(E2538/D2538)*100</f>
        <v>115.99999999999999</v>
      </c>
      <c r="R2538" s="8">
        <f>E2538/N2538</f>
        <v>7.25</v>
      </c>
      <c r="S2538" t="str">
        <f t="shared" si="236"/>
        <v>music</v>
      </c>
      <c r="T2538" t="str">
        <f t="shared" si="237"/>
        <v>classical music</v>
      </c>
      <c r="U2538">
        <f t="shared" si="238"/>
        <v>2013</v>
      </c>
      <c r="V2538">
        <f t="shared" si="239"/>
        <v>7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7">
        <f t="shared" si="234"/>
        <v>40696.648784722223</v>
      </c>
      <c r="L2539" s="7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>
        <f>(E2539/D2539)*100</f>
        <v>110.00000000000001</v>
      </c>
      <c r="R2539" s="8">
        <f>E2539/N2539</f>
        <v>100</v>
      </c>
      <c r="S2539" t="str">
        <f t="shared" si="236"/>
        <v>music</v>
      </c>
      <c r="T2539" t="str">
        <f t="shared" si="237"/>
        <v>classical music</v>
      </c>
      <c r="U2539">
        <f t="shared" si="238"/>
        <v>2011</v>
      </c>
      <c r="V2539">
        <f t="shared" si="239"/>
        <v>6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7">
        <f t="shared" si="234"/>
        <v>41298.509965277779</v>
      </c>
      <c r="L2540" s="7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>
        <f>(E2540/D2540)*100</f>
        <v>113.01761111111111</v>
      </c>
      <c r="R2540" s="8">
        <f>E2540/N2540</f>
        <v>109.96308108108107</v>
      </c>
      <c r="S2540" t="str">
        <f t="shared" si="236"/>
        <v>music</v>
      </c>
      <c r="T2540" t="str">
        <f t="shared" si="237"/>
        <v>classical music</v>
      </c>
      <c r="U2540">
        <f t="shared" si="238"/>
        <v>2013</v>
      </c>
      <c r="V2540">
        <f t="shared" si="239"/>
        <v>1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7">
        <f t="shared" si="234"/>
        <v>41977.902222222227</v>
      </c>
      <c r="L2541" s="7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>
        <f>(E2541/D2541)*100</f>
        <v>100.25</v>
      </c>
      <c r="R2541" s="8">
        <f>E2541/N2541</f>
        <v>169.91525423728814</v>
      </c>
      <c r="S2541" t="str">
        <f t="shared" si="236"/>
        <v>music</v>
      </c>
      <c r="T2541" t="str">
        <f t="shared" si="237"/>
        <v>classical music</v>
      </c>
      <c r="U2541">
        <f t="shared" si="238"/>
        <v>2014</v>
      </c>
      <c r="V2541">
        <f t="shared" si="239"/>
        <v>12</v>
      </c>
    </row>
    <row r="2542" spans="1:22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7">
        <f t="shared" si="234"/>
        <v>40785.675011574072</v>
      </c>
      <c r="L2542" s="7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>
        <f>(E2542/D2542)*100</f>
        <v>103.4</v>
      </c>
      <c r="R2542" s="8">
        <f>E2542/N2542</f>
        <v>95.740740740740748</v>
      </c>
      <c r="S2542" t="str">
        <f t="shared" si="236"/>
        <v>music</v>
      </c>
      <c r="T2542" t="str">
        <f t="shared" si="237"/>
        <v>classical music</v>
      </c>
      <c r="U2542">
        <f t="shared" si="238"/>
        <v>2011</v>
      </c>
      <c r="V2542">
        <f t="shared" si="239"/>
        <v>8</v>
      </c>
    </row>
    <row r="2543" spans="1:22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7">
        <f t="shared" si="234"/>
        <v>41483.449282407404</v>
      </c>
      <c r="L2543" s="7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>
        <f>(E2543/D2543)*100</f>
        <v>107.02857142857142</v>
      </c>
      <c r="R2543" s="8">
        <f>E2543/N2543</f>
        <v>59.460317460317462</v>
      </c>
      <c r="S2543" t="str">
        <f t="shared" si="236"/>
        <v>music</v>
      </c>
      <c r="T2543" t="str">
        <f t="shared" si="237"/>
        <v>classical music</v>
      </c>
      <c r="U2543">
        <f t="shared" si="238"/>
        <v>2013</v>
      </c>
      <c r="V2543">
        <f t="shared" si="239"/>
        <v>7</v>
      </c>
    </row>
    <row r="2544" spans="1:22" ht="28.8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7">
        <f t="shared" si="234"/>
        <v>41509.426585648151</v>
      </c>
      <c r="L2544" s="7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>
        <f>(E2544/D2544)*100</f>
        <v>103.57142857142858</v>
      </c>
      <c r="R2544" s="8">
        <f>E2544/N2544</f>
        <v>55.769230769230766</v>
      </c>
      <c r="S2544" t="str">
        <f t="shared" si="236"/>
        <v>music</v>
      </c>
      <c r="T2544" t="str">
        <f t="shared" si="237"/>
        <v>classical music</v>
      </c>
      <c r="U2544">
        <f t="shared" si="238"/>
        <v>2013</v>
      </c>
      <c r="V2544">
        <f t="shared" si="239"/>
        <v>8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7">
        <f t="shared" si="234"/>
        <v>40514.107615740737</v>
      </c>
      <c r="L2545" s="7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>
        <f>(E2545/D2545)*100</f>
        <v>156.4</v>
      </c>
      <c r="R2545" s="8">
        <f>E2545/N2545</f>
        <v>30.076923076923077</v>
      </c>
      <c r="S2545" t="str">
        <f t="shared" si="236"/>
        <v>music</v>
      </c>
      <c r="T2545" t="str">
        <f t="shared" si="237"/>
        <v>classical music</v>
      </c>
      <c r="U2545">
        <f t="shared" si="238"/>
        <v>2010</v>
      </c>
      <c r="V2545">
        <f t="shared" si="239"/>
        <v>12</v>
      </c>
    </row>
    <row r="2546" spans="1:22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7">
        <f t="shared" si="234"/>
        <v>41068.520474537036</v>
      </c>
      <c r="L2546" s="7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>
        <f>(E2546/D2546)*100</f>
        <v>100.82</v>
      </c>
      <c r="R2546" s="8">
        <f>E2546/N2546</f>
        <v>88.438596491228068</v>
      </c>
      <c r="S2546" t="str">
        <f t="shared" si="236"/>
        <v>music</v>
      </c>
      <c r="T2546" t="str">
        <f t="shared" si="237"/>
        <v>classical music</v>
      </c>
      <c r="U2546">
        <f t="shared" si="238"/>
        <v>2012</v>
      </c>
      <c r="V2546">
        <f t="shared" si="239"/>
        <v>6</v>
      </c>
    </row>
    <row r="2547" spans="1:22" ht="28.8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7">
        <f t="shared" si="234"/>
        <v>42027.13817129629</v>
      </c>
      <c r="L2547" s="7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>
        <f>(E2547/D2547)*100</f>
        <v>195.3</v>
      </c>
      <c r="R2547" s="8">
        <f>E2547/N2547</f>
        <v>64.032786885245898</v>
      </c>
      <c r="S2547" t="str">
        <f t="shared" si="236"/>
        <v>music</v>
      </c>
      <c r="T2547" t="str">
        <f t="shared" si="237"/>
        <v>classical music</v>
      </c>
      <c r="U2547">
        <f t="shared" si="238"/>
        <v>2015</v>
      </c>
      <c r="V2547">
        <f t="shared" si="239"/>
        <v>1</v>
      </c>
    </row>
    <row r="2548" spans="1:22" ht="28.8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7">
        <f t="shared" si="234"/>
        <v>41524.858553240738</v>
      </c>
      <c r="L2548" s="7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>
        <f>(E2548/D2548)*100</f>
        <v>111.71428571428572</v>
      </c>
      <c r="R2548" s="8">
        <f>E2548/N2548</f>
        <v>60.153846153846153</v>
      </c>
      <c r="S2548" t="str">
        <f t="shared" si="236"/>
        <v>music</v>
      </c>
      <c r="T2548" t="str">
        <f t="shared" si="237"/>
        <v>classical music</v>
      </c>
      <c r="U2548">
        <f t="shared" si="238"/>
        <v>2013</v>
      </c>
      <c r="V2548">
        <f t="shared" si="239"/>
        <v>9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7">
        <f t="shared" si="234"/>
        <v>40973.773182870369</v>
      </c>
      <c r="L2549" s="7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>
        <f>(E2549/D2549)*100</f>
        <v>119.85454545454546</v>
      </c>
      <c r="R2549" s="8">
        <f>E2549/N2549</f>
        <v>49.194029850746269</v>
      </c>
      <c r="S2549" t="str">
        <f t="shared" si="236"/>
        <v>music</v>
      </c>
      <c r="T2549" t="str">
        <f t="shared" si="237"/>
        <v>classical music</v>
      </c>
      <c r="U2549">
        <f t="shared" si="238"/>
        <v>2012</v>
      </c>
      <c r="V2549">
        <f t="shared" si="239"/>
        <v>3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7">
        <f t="shared" si="234"/>
        <v>42618.625428240746</v>
      </c>
      <c r="L2550" s="7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>
        <f>(E2550/D2550)*100</f>
        <v>101.85</v>
      </c>
      <c r="R2550" s="8">
        <f>E2550/N2550</f>
        <v>165.16216216216216</v>
      </c>
      <c r="S2550" t="str">
        <f t="shared" si="236"/>
        <v>music</v>
      </c>
      <c r="T2550" t="str">
        <f t="shared" si="237"/>
        <v>classical music</v>
      </c>
      <c r="U2550">
        <f t="shared" si="238"/>
        <v>2016</v>
      </c>
      <c r="V2550">
        <f t="shared" si="239"/>
        <v>9</v>
      </c>
    </row>
    <row r="2551" spans="1:22" ht="28.8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7">
        <f t="shared" si="234"/>
        <v>41390.757754629631</v>
      </c>
      <c r="L2551" s="7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>
        <f>(E2551/D2551)*100</f>
        <v>102.80254777070064</v>
      </c>
      <c r="R2551" s="8">
        <f>E2551/N2551</f>
        <v>43.621621621621621</v>
      </c>
      <c r="S2551" t="str">
        <f t="shared" si="236"/>
        <v>music</v>
      </c>
      <c r="T2551" t="str">
        <f t="shared" si="237"/>
        <v>classical music</v>
      </c>
      <c r="U2551">
        <f t="shared" si="238"/>
        <v>2013</v>
      </c>
      <c r="V2551">
        <f t="shared" si="239"/>
        <v>4</v>
      </c>
    </row>
    <row r="2552" spans="1:22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7">
        <f t="shared" si="234"/>
        <v>42228.634328703702</v>
      </c>
      <c r="L2552" s="7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>
        <f>(E2552/D2552)*100</f>
        <v>100.84615384615385</v>
      </c>
      <c r="R2552" s="8">
        <f>E2552/N2552</f>
        <v>43.7</v>
      </c>
      <c r="S2552" t="str">
        <f t="shared" si="236"/>
        <v>music</v>
      </c>
      <c r="T2552" t="str">
        <f t="shared" si="237"/>
        <v>classical music</v>
      </c>
      <c r="U2552">
        <f t="shared" si="238"/>
        <v>2015</v>
      </c>
      <c r="V2552">
        <f t="shared" si="239"/>
        <v>8</v>
      </c>
    </row>
    <row r="2553" spans="1:22" ht="28.8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7">
        <f t="shared" si="234"/>
        <v>40961.252141203702</v>
      </c>
      <c r="L2553" s="7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>
        <f>(E2553/D2553)*100</f>
        <v>102.73469387755102</v>
      </c>
      <c r="R2553" s="8">
        <f>E2553/N2553</f>
        <v>67.419642857142861</v>
      </c>
      <c r="S2553" t="str">
        <f t="shared" si="236"/>
        <v>music</v>
      </c>
      <c r="T2553" t="str">
        <f t="shared" si="237"/>
        <v>classical music</v>
      </c>
      <c r="U2553">
        <f t="shared" si="238"/>
        <v>2012</v>
      </c>
      <c r="V2553">
        <f t="shared" si="239"/>
        <v>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7">
        <f t="shared" si="234"/>
        <v>42769.809965277775</v>
      </c>
      <c r="L2554" s="7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>
        <f>(E2554/D2554)*100</f>
        <v>106.5</v>
      </c>
      <c r="R2554" s="8">
        <f>E2554/N2554</f>
        <v>177.5</v>
      </c>
      <c r="S2554" t="str">
        <f t="shared" si="236"/>
        <v>music</v>
      </c>
      <c r="T2554" t="str">
        <f t="shared" si="237"/>
        <v>classical music</v>
      </c>
      <c r="U2554">
        <f t="shared" si="238"/>
        <v>2017</v>
      </c>
      <c r="V2554">
        <f t="shared" si="239"/>
        <v>2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7">
        <f t="shared" si="234"/>
        <v>41113.199155092596</v>
      </c>
      <c r="L2555" s="7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>
        <f>(E2555/D2555)*100</f>
        <v>155.53333333333333</v>
      </c>
      <c r="R2555" s="8">
        <f>E2555/N2555</f>
        <v>38.883333333333333</v>
      </c>
      <c r="S2555" t="str">
        <f t="shared" si="236"/>
        <v>music</v>
      </c>
      <c r="T2555" t="str">
        <f t="shared" si="237"/>
        <v>classical music</v>
      </c>
      <c r="U2555">
        <f t="shared" si="238"/>
        <v>2012</v>
      </c>
      <c r="V2555">
        <f t="shared" si="239"/>
        <v>7</v>
      </c>
    </row>
    <row r="2556" spans="1:22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7">
        <f t="shared" si="234"/>
        <v>42125.078275462962</v>
      </c>
      <c r="L2556" s="7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>
        <f>(E2556/D2556)*100</f>
        <v>122.8</v>
      </c>
      <c r="R2556" s="8">
        <f>E2556/N2556</f>
        <v>54.985074626865675</v>
      </c>
      <c r="S2556" t="str">
        <f t="shared" si="236"/>
        <v>music</v>
      </c>
      <c r="T2556" t="str">
        <f t="shared" si="237"/>
        <v>classical music</v>
      </c>
      <c r="U2556">
        <f t="shared" si="238"/>
        <v>2015</v>
      </c>
      <c r="V2556">
        <f t="shared" si="239"/>
        <v>5</v>
      </c>
    </row>
    <row r="2557" spans="1:22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7">
        <f t="shared" si="234"/>
        <v>41026.655011574076</v>
      </c>
      <c r="L2557" s="7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>
        <f>(E2557/D2557)*100</f>
        <v>107.35</v>
      </c>
      <c r="R2557" s="8">
        <f>E2557/N2557</f>
        <v>61.342857142857142</v>
      </c>
      <c r="S2557" t="str">
        <f t="shared" si="236"/>
        <v>music</v>
      </c>
      <c r="T2557" t="str">
        <f t="shared" si="237"/>
        <v>classical music</v>
      </c>
      <c r="U2557">
        <f t="shared" si="238"/>
        <v>2012</v>
      </c>
      <c r="V2557">
        <f t="shared" si="239"/>
        <v>4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7">
        <f t="shared" si="234"/>
        <v>41222.991400462961</v>
      </c>
      <c r="L2558" s="7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>
        <f>(E2558/D2558)*100</f>
        <v>105.50335570469798</v>
      </c>
      <c r="R2558" s="8">
        <f>E2558/N2558</f>
        <v>23.117647058823529</v>
      </c>
      <c r="S2558" t="str">
        <f t="shared" si="236"/>
        <v>music</v>
      </c>
      <c r="T2558" t="str">
        <f t="shared" si="237"/>
        <v>classical music</v>
      </c>
      <c r="U2558">
        <f t="shared" si="238"/>
        <v>2012</v>
      </c>
      <c r="V2558">
        <f t="shared" si="239"/>
        <v>11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7">
        <f t="shared" si="234"/>
        <v>41744.745208333334</v>
      </c>
      <c r="L2559" s="7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>
        <f>(E2559/D2559)*100</f>
        <v>118.44444444444444</v>
      </c>
      <c r="R2559" s="8">
        <f>E2559/N2559</f>
        <v>29.611111111111111</v>
      </c>
      <c r="S2559" t="str">
        <f t="shared" si="236"/>
        <v>music</v>
      </c>
      <c r="T2559" t="str">
        <f t="shared" si="237"/>
        <v>classical music</v>
      </c>
      <c r="U2559">
        <f t="shared" si="238"/>
        <v>2014</v>
      </c>
      <c r="V2559">
        <f t="shared" si="239"/>
        <v>4</v>
      </c>
    </row>
    <row r="2560" spans="1:22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7">
        <f t="shared" si="234"/>
        <v>42093.860023148154</v>
      </c>
      <c r="L2560" s="7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>
        <f>(E2560/D2560)*100</f>
        <v>108.88</v>
      </c>
      <c r="R2560" s="8">
        <f>E2560/N2560</f>
        <v>75.611111111111114</v>
      </c>
      <c r="S2560" t="str">
        <f t="shared" si="236"/>
        <v>music</v>
      </c>
      <c r="T2560" t="str">
        <f t="shared" si="237"/>
        <v>classical music</v>
      </c>
      <c r="U2560">
        <f t="shared" si="238"/>
        <v>2015</v>
      </c>
      <c r="V2560">
        <f t="shared" si="239"/>
        <v>3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7">
        <f t="shared" si="234"/>
        <v>40829.873657407406</v>
      </c>
      <c r="L2561" s="7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>
        <f>(E2561/D2561)*100</f>
        <v>111.25</v>
      </c>
      <c r="R2561" s="8">
        <f>E2561/N2561</f>
        <v>35.6</v>
      </c>
      <c r="S2561" t="str">
        <f t="shared" si="236"/>
        <v>music</v>
      </c>
      <c r="T2561" t="str">
        <f t="shared" si="237"/>
        <v>classical music</v>
      </c>
      <c r="U2561">
        <f t="shared" si="238"/>
        <v>2011</v>
      </c>
      <c r="V2561">
        <f t="shared" si="239"/>
        <v>10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7">
        <f t="shared" si="234"/>
        <v>42039.951087962967</v>
      </c>
      <c r="L2562" s="7">
        <f t="shared" si="23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>
        <f>(E2562/D2562)*100</f>
        <v>100.1</v>
      </c>
      <c r="R2562" s="8">
        <f>E2562/N2562</f>
        <v>143</v>
      </c>
      <c r="S2562" t="str">
        <f t="shared" si="236"/>
        <v>music</v>
      </c>
      <c r="T2562" t="str">
        <f t="shared" si="237"/>
        <v>classical music</v>
      </c>
      <c r="U2562">
        <f t="shared" si="238"/>
        <v>2015</v>
      </c>
      <c r="V2562">
        <f t="shared" si="239"/>
        <v>2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7">
        <f t="shared" ref="K2563:K2626" si="240">(((J2563/60)/60/24)+DATE(1970,1,1))</f>
        <v>42260.528807870374</v>
      </c>
      <c r="L2563" s="7">
        <f t="shared" ref="L2563:L2626" si="241">(((I2563/60)/60/24)+DATE(1970,1,1))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>
        <f>(E2563/D2563)*100</f>
        <v>0</v>
      </c>
      <c r="R2563" s="8" t="e">
        <f>E2563/N2563</f>
        <v>#DIV/0!</v>
      </c>
      <c r="S2563" t="str">
        <f t="shared" ref="S2563:S2626" si="242">LEFT(P2563,SEARCH("/",P2563,1)-1)</f>
        <v>food</v>
      </c>
      <c r="T2563" t="str">
        <f t="shared" ref="T2563:T2626" si="243">RIGHT(P2563,LEN(P2563) -FIND("/",P2563))</f>
        <v>food trucks</v>
      </c>
      <c r="U2563">
        <f t="shared" ref="U2563:U2626" si="244">YEAR(K2563)</f>
        <v>2015</v>
      </c>
      <c r="V2563">
        <f t="shared" ref="V2563:V2626" si="245">MONTH(K2563)</f>
        <v>9</v>
      </c>
    </row>
    <row r="2564" spans="1:22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7">
        <f t="shared" si="240"/>
        <v>42594.524756944447</v>
      </c>
      <c r="L2564" s="7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>
        <f>(E2564/D2564)*100</f>
        <v>0.75</v>
      </c>
      <c r="R2564" s="8">
        <f>E2564/N2564</f>
        <v>25</v>
      </c>
      <c r="S2564" t="str">
        <f t="shared" si="242"/>
        <v>food</v>
      </c>
      <c r="T2564" t="str">
        <f t="shared" si="243"/>
        <v>food trucks</v>
      </c>
      <c r="U2564">
        <f t="shared" si="244"/>
        <v>2016</v>
      </c>
      <c r="V2564">
        <f t="shared" si="245"/>
        <v>8</v>
      </c>
    </row>
    <row r="2565" spans="1:22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7">
        <f t="shared" si="240"/>
        <v>42155.139479166668</v>
      </c>
      <c r="L2565" s="7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>
        <f>(E2565/D2565)*100</f>
        <v>0</v>
      </c>
      <c r="R2565" s="8" t="e">
        <f>E2565/N2565</f>
        <v>#DIV/0!</v>
      </c>
      <c r="S2565" t="str">
        <f t="shared" si="242"/>
        <v>food</v>
      </c>
      <c r="T2565" t="str">
        <f t="shared" si="243"/>
        <v>food trucks</v>
      </c>
      <c r="U2565">
        <f t="shared" si="244"/>
        <v>2015</v>
      </c>
      <c r="V2565">
        <f t="shared" si="245"/>
        <v>5</v>
      </c>
    </row>
    <row r="2566" spans="1:22" ht="28.8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7">
        <f t="shared" si="240"/>
        <v>41822.040497685186</v>
      </c>
      <c r="L2566" s="7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>
        <f>(E2566/D2566)*100</f>
        <v>0</v>
      </c>
      <c r="R2566" s="8" t="e">
        <f>E2566/N2566</f>
        <v>#DIV/0!</v>
      </c>
      <c r="S2566" t="str">
        <f t="shared" si="242"/>
        <v>food</v>
      </c>
      <c r="T2566" t="str">
        <f t="shared" si="243"/>
        <v>food trucks</v>
      </c>
      <c r="U2566">
        <f t="shared" si="244"/>
        <v>2014</v>
      </c>
      <c r="V2566">
        <f t="shared" si="245"/>
        <v>7</v>
      </c>
    </row>
    <row r="2567" spans="1:22" ht="28.8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7">
        <f t="shared" si="240"/>
        <v>42440.650335648148</v>
      </c>
      <c r="L2567" s="7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>
        <f>(E2567/D2567)*100</f>
        <v>1</v>
      </c>
      <c r="R2567" s="8">
        <f>E2567/N2567</f>
        <v>100</v>
      </c>
      <c r="S2567" t="str">
        <f t="shared" si="242"/>
        <v>food</v>
      </c>
      <c r="T2567" t="str">
        <f t="shared" si="243"/>
        <v>food trucks</v>
      </c>
      <c r="U2567">
        <f t="shared" si="244"/>
        <v>2016</v>
      </c>
      <c r="V2567">
        <f t="shared" si="245"/>
        <v>3</v>
      </c>
    </row>
    <row r="2568" spans="1:22" ht="28.8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7">
        <f t="shared" si="240"/>
        <v>41842.980879629627</v>
      </c>
      <c r="L2568" s="7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>
        <f>(E2568/D2568)*100</f>
        <v>0</v>
      </c>
      <c r="R2568" s="8" t="e">
        <f>E2568/N2568</f>
        <v>#DIV/0!</v>
      </c>
      <c r="S2568" t="str">
        <f t="shared" si="242"/>
        <v>food</v>
      </c>
      <c r="T2568" t="str">
        <f t="shared" si="243"/>
        <v>food trucks</v>
      </c>
      <c r="U2568">
        <f t="shared" si="244"/>
        <v>2014</v>
      </c>
      <c r="V2568">
        <f t="shared" si="245"/>
        <v>7</v>
      </c>
    </row>
    <row r="2569" spans="1:22" ht="28.8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7">
        <f t="shared" si="240"/>
        <v>42087.878912037035</v>
      </c>
      <c r="L2569" s="7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>
        <f>(E2569/D2569)*100</f>
        <v>0.26666666666666666</v>
      </c>
      <c r="R2569" s="8">
        <f>E2569/N2569</f>
        <v>60</v>
      </c>
      <c r="S2569" t="str">
        <f t="shared" si="242"/>
        <v>food</v>
      </c>
      <c r="T2569" t="str">
        <f t="shared" si="243"/>
        <v>food trucks</v>
      </c>
      <c r="U2569">
        <f t="shared" si="244"/>
        <v>2015</v>
      </c>
      <c r="V2569">
        <f t="shared" si="245"/>
        <v>3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7">
        <f t="shared" si="240"/>
        <v>42584.666597222225</v>
      </c>
      <c r="L2570" s="7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>
        <f>(E2570/D2570)*100</f>
        <v>0.5</v>
      </c>
      <c r="R2570" s="8">
        <f>E2570/N2570</f>
        <v>50</v>
      </c>
      <c r="S2570" t="str">
        <f t="shared" si="242"/>
        <v>food</v>
      </c>
      <c r="T2570" t="str">
        <f t="shared" si="243"/>
        <v>food trucks</v>
      </c>
      <c r="U2570">
        <f t="shared" si="244"/>
        <v>2016</v>
      </c>
      <c r="V2570">
        <f t="shared" si="245"/>
        <v>8</v>
      </c>
    </row>
    <row r="2571" spans="1:22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7">
        <f t="shared" si="240"/>
        <v>42234.105462962965</v>
      </c>
      <c r="L2571" s="7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>
        <f>(E2571/D2571)*100</f>
        <v>2.2307692307692308</v>
      </c>
      <c r="R2571" s="8">
        <f>E2571/N2571</f>
        <v>72.5</v>
      </c>
      <c r="S2571" t="str">
        <f t="shared" si="242"/>
        <v>food</v>
      </c>
      <c r="T2571" t="str">
        <f t="shared" si="243"/>
        <v>food trucks</v>
      </c>
      <c r="U2571">
        <f t="shared" si="244"/>
        <v>2015</v>
      </c>
      <c r="V2571">
        <f t="shared" si="245"/>
        <v>8</v>
      </c>
    </row>
    <row r="2572" spans="1:22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7">
        <f t="shared" si="240"/>
        <v>42744.903182870374</v>
      </c>
      <c r="L2572" s="7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>
        <f>(E2572/D2572)*100</f>
        <v>0.84285714285714297</v>
      </c>
      <c r="R2572" s="8">
        <f>E2572/N2572</f>
        <v>29.5</v>
      </c>
      <c r="S2572" t="str">
        <f t="shared" si="242"/>
        <v>food</v>
      </c>
      <c r="T2572" t="str">
        <f t="shared" si="243"/>
        <v>food trucks</v>
      </c>
      <c r="U2572">
        <f t="shared" si="244"/>
        <v>2017</v>
      </c>
      <c r="V2572">
        <f t="shared" si="245"/>
        <v>1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7">
        <f t="shared" si="240"/>
        <v>42449.341678240744</v>
      </c>
      <c r="L2573" s="7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>
        <f>(E2573/D2573)*100</f>
        <v>0.25</v>
      </c>
      <c r="R2573" s="8">
        <f>E2573/N2573</f>
        <v>62.5</v>
      </c>
      <c r="S2573" t="str">
        <f t="shared" si="242"/>
        <v>food</v>
      </c>
      <c r="T2573" t="str">
        <f t="shared" si="243"/>
        <v>food trucks</v>
      </c>
      <c r="U2573">
        <f t="shared" si="244"/>
        <v>2016</v>
      </c>
      <c r="V2573">
        <f t="shared" si="245"/>
        <v>3</v>
      </c>
    </row>
    <row r="2574" spans="1:22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7">
        <f t="shared" si="240"/>
        <v>42077.119409722218</v>
      </c>
      <c r="L2574" s="7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>
        <f>(E2574/D2574)*100</f>
        <v>0</v>
      </c>
      <c r="R2574" s="8" t="e">
        <f>E2574/N2574</f>
        <v>#DIV/0!</v>
      </c>
      <c r="S2574" t="str">
        <f t="shared" si="242"/>
        <v>food</v>
      </c>
      <c r="T2574" t="str">
        <f t="shared" si="243"/>
        <v>food trucks</v>
      </c>
      <c r="U2574">
        <f t="shared" si="244"/>
        <v>2015</v>
      </c>
      <c r="V2574">
        <f t="shared" si="245"/>
        <v>3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7">
        <f t="shared" si="240"/>
        <v>41829.592002314814</v>
      </c>
      <c r="L2575" s="7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>
        <f>(E2575/D2575)*100</f>
        <v>0</v>
      </c>
      <c r="R2575" s="8" t="e">
        <f>E2575/N2575</f>
        <v>#DIV/0!</v>
      </c>
      <c r="S2575" t="str">
        <f t="shared" si="242"/>
        <v>food</v>
      </c>
      <c r="T2575" t="str">
        <f t="shared" si="243"/>
        <v>food trucks</v>
      </c>
      <c r="U2575">
        <f t="shared" si="244"/>
        <v>2014</v>
      </c>
      <c r="V2575">
        <f t="shared" si="245"/>
        <v>7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7">
        <f t="shared" si="240"/>
        <v>42487.825752314813</v>
      </c>
      <c r="L2576" s="7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>
        <f>(E2576/D2576)*100</f>
        <v>0</v>
      </c>
      <c r="R2576" s="8" t="e">
        <f>E2576/N2576</f>
        <v>#DIV/0!</v>
      </c>
      <c r="S2576" t="str">
        <f t="shared" si="242"/>
        <v>food</v>
      </c>
      <c r="T2576" t="str">
        <f t="shared" si="243"/>
        <v>food trucks</v>
      </c>
      <c r="U2576">
        <f t="shared" si="244"/>
        <v>2016</v>
      </c>
      <c r="V2576">
        <f t="shared" si="245"/>
        <v>4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7">
        <f t="shared" si="240"/>
        <v>41986.108726851846</v>
      </c>
      <c r="L2577" s="7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>
        <f>(E2577/D2577)*100</f>
        <v>0</v>
      </c>
      <c r="R2577" s="8" t="e">
        <f>E2577/N2577</f>
        <v>#DIV/0!</v>
      </c>
      <c r="S2577" t="str">
        <f t="shared" si="242"/>
        <v>food</v>
      </c>
      <c r="T2577" t="str">
        <f t="shared" si="243"/>
        <v>food trucks</v>
      </c>
      <c r="U2577">
        <f t="shared" si="244"/>
        <v>2014</v>
      </c>
      <c r="V2577">
        <f t="shared" si="245"/>
        <v>12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7">
        <f t="shared" si="240"/>
        <v>42060.00980324074</v>
      </c>
      <c r="L2578" s="7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>
        <f>(E2578/D2578)*100</f>
        <v>0</v>
      </c>
      <c r="R2578" s="8" t="e">
        <f>E2578/N2578</f>
        <v>#DIV/0!</v>
      </c>
      <c r="S2578" t="str">
        <f t="shared" si="242"/>
        <v>food</v>
      </c>
      <c r="T2578" t="str">
        <f t="shared" si="243"/>
        <v>food trucks</v>
      </c>
      <c r="U2578">
        <f t="shared" si="244"/>
        <v>2015</v>
      </c>
      <c r="V2578">
        <f t="shared" si="245"/>
        <v>2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7">
        <f t="shared" si="240"/>
        <v>41830.820567129631</v>
      </c>
      <c r="L2579" s="7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>
        <f>(E2579/D2579)*100</f>
        <v>0</v>
      </c>
      <c r="R2579" s="8" t="e">
        <f>E2579/N2579</f>
        <v>#DIV/0!</v>
      </c>
      <c r="S2579" t="str">
        <f t="shared" si="242"/>
        <v>food</v>
      </c>
      <c r="T2579" t="str">
        <f t="shared" si="243"/>
        <v>food trucks</v>
      </c>
      <c r="U2579">
        <f t="shared" si="244"/>
        <v>2014</v>
      </c>
      <c r="V2579">
        <f t="shared" si="245"/>
        <v>7</v>
      </c>
    </row>
    <row r="2580" spans="1:22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7">
        <f t="shared" si="240"/>
        <v>42238.022905092599</v>
      </c>
      <c r="L2580" s="7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>
        <f>(E2580/D2580)*100</f>
        <v>0</v>
      </c>
      <c r="R2580" s="8" t="e">
        <f>E2580/N2580</f>
        <v>#DIV/0!</v>
      </c>
      <c r="S2580" t="str">
        <f t="shared" si="242"/>
        <v>food</v>
      </c>
      <c r="T2580" t="str">
        <f t="shared" si="243"/>
        <v>food trucks</v>
      </c>
      <c r="U2580">
        <f t="shared" si="244"/>
        <v>2015</v>
      </c>
      <c r="V2580">
        <f t="shared" si="245"/>
        <v>8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7">
        <f t="shared" si="240"/>
        <v>41837.829895833333</v>
      </c>
      <c r="L2581" s="7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>
        <f>(E2581/D2581)*100</f>
        <v>0.13849999999999998</v>
      </c>
      <c r="R2581" s="8">
        <f>E2581/N2581</f>
        <v>23.083333333333332</v>
      </c>
      <c r="S2581" t="str">
        <f t="shared" si="242"/>
        <v>food</v>
      </c>
      <c r="T2581" t="str">
        <f t="shared" si="243"/>
        <v>food trucks</v>
      </c>
      <c r="U2581">
        <f t="shared" si="244"/>
        <v>2014</v>
      </c>
      <c r="V2581">
        <f t="shared" si="245"/>
        <v>7</v>
      </c>
    </row>
    <row r="2582" spans="1:22" ht="28.8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7">
        <f t="shared" si="240"/>
        <v>42110.326423611114</v>
      </c>
      <c r="L2582" s="7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>
        <f>(E2582/D2582)*100</f>
        <v>0.6</v>
      </c>
      <c r="R2582" s="8">
        <f>E2582/N2582</f>
        <v>25.5</v>
      </c>
      <c r="S2582" t="str">
        <f t="shared" si="242"/>
        <v>food</v>
      </c>
      <c r="T2582" t="str">
        <f t="shared" si="243"/>
        <v>food trucks</v>
      </c>
      <c r="U2582">
        <f t="shared" si="244"/>
        <v>2015</v>
      </c>
      <c r="V2582">
        <f t="shared" si="245"/>
        <v>4</v>
      </c>
    </row>
    <row r="2583" spans="1:22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7">
        <f t="shared" si="240"/>
        <v>42294.628449074073</v>
      </c>
      <c r="L2583" s="7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>
        <f>(E2583/D2583)*100</f>
        <v>10.6</v>
      </c>
      <c r="R2583" s="8">
        <f>E2583/N2583</f>
        <v>48.18181818181818</v>
      </c>
      <c r="S2583" t="str">
        <f t="shared" si="242"/>
        <v>food</v>
      </c>
      <c r="T2583" t="str">
        <f t="shared" si="243"/>
        <v>food trucks</v>
      </c>
      <c r="U2583">
        <f t="shared" si="244"/>
        <v>2015</v>
      </c>
      <c r="V2583">
        <f t="shared" si="245"/>
        <v>10</v>
      </c>
    </row>
    <row r="2584" spans="1:22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7">
        <f t="shared" si="240"/>
        <v>42642.988819444443</v>
      </c>
      <c r="L2584" s="7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>
        <f>(E2584/D2584)*100</f>
        <v>1.1111111111111111E-3</v>
      </c>
      <c r="R2584" s="8">
        <f>E2584/N2584</f>
        <v>1</v>
      </c>
      <c r="S2584" t="str">
        <f t="shared" si="242"/>
        <v>food</v>
      </c>
      <c r="T2584" t="str">
        <f t="shared" si="243"/>
        <v>food trucks</v>
      </c>
      <c r="U2584">
        <f t="shared" si="244"/>
        <v>2016</v>
      </c>
      <c r="V2584">
        <f t="shared" si="245"/>
        <v>9</v>
      </c>
    </row>
    <row r="2585" spans="1:22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7">
        <f t="shared" si="240"/>
        <v>42019.76944444445</v>
      </c>
      <c r="L2585" s="7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>
        <f>(E2585/D2585)*100</f>
        <v>0.5</v>
      </c>
      <c r="R2585" s="8">
        <f>E2585/N2585</f>
        <v>1</v>
      </c>
      <c r="S2585" t="str">
        <f t="shared" si="242"/>
        <v>food</v>
      </c>
      <c r="T2585" t="str">
        <f t="shared" si="243"/>
        <v>food trucks</v>
      </c>
      <c r="U2585">
        <f t="shared" si="244"/>
        <v>2015</v>
      </c>
      <c r="V2585">
        <f t="shared" si="245"/>
        <v>1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7">
        <f t="shared" si="240"/>
        <v>42140.173252314817</v>
      </c>
      <c r="L2586" s="7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>
        <f>(E2586/D2586)*100</f>
        <v>0</v>
      </c>
      <c r="R2586" s="8" t="e">
        <f>E2586/N2586</f>
        <v>#DIV/0!</v>
      </c>
      <c r="S2586" t="str">
        <f t="shared" si="242"/>
        <v>food</v>
      </c>
      <c r="T2586" t="str">
        <f t="shared" si="243"/>
        <v>food trucks</v>
      </c>
      <c r="U2586">
        <f t="shared" si="244"/>
        <v>2015</v>
      </c>
      <c r="V2586">
        <f t="shared" si="245"/>
        <v>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7">
        <f t="shared" si="240"/>
        <v>41795.963333333333</v>
      </c>
      <c r="L2587" s="7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>
        <f>(E2587/D2587)*100</f>
        <v>0.16666666666666669</v>
      </c>
      <c r="R2587" s="8">
        <f>E2587/N2587</f>
        <v>50</v>
      </c>
      <c r="S2587" t="str">
        <f t="shared" si="242"/>
        <v>food</v>
      </c>
      <c r="T2587" t="str">
        <f t="shared" si="243"/>
        <v>food trucks</v>
      </c>
      <c r="U2587">
        <f t="shared" si="244"/>
        <v>2014</v>
      </c>
      <c r="V2587">
        <f t="shared" si="245"/>
        <v>6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7">
        <f t="shared" si="240"/>
        <v>42333.330277777779</v>
      </c>
      <c r="L2588" s="7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>
        <f>(E2588/D2588)*100</f>
        <v>0.16666666666666669</v>
      </c>
      <c r="R2588" s="8">
        <f>E2588/N2588</f>
        <v>5</v>
      </c>
      <c r="S2588" t="str">
        <f t="shared" si="242"/>
        <v>food</v>
      </c>
      <c r="T2588" t="str">
        <f t="shared" si="243"/>
        <v>food trucks</v>
      </c>
      <c r="U2588">
        <f t="shared" si="244"/>
        <v>2015</v>
      </c>
      <c r="V2588">
        <f t="shared" si="245"/>
        <v>11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7">
        <f t="shared" si="240"/>
        <v>42338.675381944442</v>
      </c>
      <c r="L2589" s="7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>
        <f>(E2589/D2589)*100</f>
        <v>2.4340000000000002</v>
      </c>
      <c r="R2589" s="8">
        <f>E2589/N2589</f>
        <v>202.83333333333334</v>
      </c>
      <c r="S2589" t="str">
        <f t="shared" si="242"/>
        <v>food</v>
      </c>
      <c r="T2589" t="str">
        <f t="shared" si="243"/>
        <v>food trucks</v>
      </c>
      <c r="U2589">
        <f t="shared" si="244"/>
        <v>2015</v>
      </c>
      <c r="V2589">
        <f t="shared" si="245"/>
        <v>11</v>
      </c>
    </row>
    <row r="2590" spans="1:22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7">
        <f t="shared" si="240"/>
        <v>42042.676226851851</v>
      </c>
      <c r="L2590" s="7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>
        <f>(E2590/D2590)*100</f>
        <v>3.8833333333333329</v>
      </c>
      <c r="R2590" s="8">
        <f>E2590/N2590</f>
        <v>29.125</v>
      </c>
      <c r="S2590" t="str">
        <f t="shared" si="242"/>
        <v>food</v>
      </c>
      <c r="T2590" t="str">
        <f t="shared" si="243"/>
        <v>food trucks</v>
      </c>
      <c r="U2590">
        <f t="shared" si="244"/>
        <v>2015</v>
      </c>
      <c r="V2590">
        <f t="shared" si="245"/>
        <v>2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7">
        <f t="shared" si="240"/>
        <v>42422.536192129628</v>
      </c>
      <c r="L2591" s="7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>
        <f>(E2591/D2591)*100</f>
        <v>0.01</v>
      </c>
      <c r="R2591" s="8">
        <f>E2591/N2591</f>
        <v>5</v>
      </c>
      <c r="S2591" t="str">
        <f t="shared" si="242"/>
        <v>food</v>
      </c>
      <c r="T2591" t="str">
        <f t="shared" si="243"/>
        <v>food trucks</v>
      </c>
      <c r="U2591">
        <f t="shared" si="244"/>
        <v>2016</v>
      </c>
      <c r="V2591">
        <f t="shared" si="245"/>
        <v>2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7">
        <f t="shared" si="240"/>
        <v>42388.589085648149</v>
      </c>
      <c r="L2592" s="7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>
        <f>(E2592/D2592)*100</f>
        <v>0</v>
      </c>
      <c r="R2592" s="8" t="e">
        <f>E2592/N2592</f>
        <v>#DIV/0!</v>
      </c>
      <c r="S2592" t="str">
        <f t="shared" si="242"/>
        <v>food</v>
      </c>
      <c r="T2592" t="str">
        <f t="shared" si="243"/>
        <v>food trucks</v>
      </c>
      <c r="U2592">
        <f t="shared" si="244"/>
        <v>2016</v>
      </c>
      <c r="V2592">
        <f t="shared" si="245"/>
        <v>1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7">
        <f t="shared" si="240"/>
        <v>42382.906527777777</v>
      </c>
      <c r="L2593" s="7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>
        <f>(E2593/D2593)*100</f>
        <v>1.7333333333333332</v>
      </c>
      <c r="R2593" s="8">
        <f>E2593/N2593</f>
        <v>13</v>
      </c>
      <c r="S2593" t="str">
        <f t="shared" si="242"/>
        <v>food</v>
      </c>
      <c r="T2593" t="str">
        <f t="shared" si="243"/>
        <v>food trucks</v>
      </c>
      <c r="U2593">
        <f t="shared" si="244"/>
        <v>2016</v>
      </c>
      <c r="V2593">
        <f t="shared" si="245"/>
        <v>1</v>
      </c>
    </row>
    <row r="2594" spans="1:22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7">
        <f t="shared" si="240"/>
        <v>41887.801168981481</v>
      </c>
      <c r="L2594" s="7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>
        <f>(E2594/D2594)*100</f>
        <v>0.16666666666666669</v>
      </c>
      <c r="R2594" s="8">
        <f>E2594/N2594</f>
        <v>50</v>
      </c>
      <c r="S2594" t="str">
        <f t="shared" si="242"/>
        <v>food</v>
      </c>
      <c r="T2594" t="str">
        <f t="shared" si="243"/>
        <v>food trucks</v>
      </c>
      <c r="U2594">
        <f t="shared" si="244"/>
        <v>2014</v>
      </c>
      <c r="V2594">
        <f t="shared" si="245"/>
        <v>9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7">
        <f t="shared" si="240"/>
        <v>42089.84520833334</v>
      </c>
      <c r="L2595" s="7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>
        <f>(E2595/D2595)*100</f>
        <v>0</v>
      </c>
      <c r="R2595" s="8" t="e">
        <f>E2595/N2595</f>
        <v>#DIV/0!</v>
      </c>
      <c r="S2595" t="str">
        <f t="shared" si="242"/>
        <v>food</v>
      </c>
      <c r="T2595" t="str">
        <f t="shared" si="243"/>
        <v>food trucks</v>
      </c>
      <c r="U2595">
        <f t="shared" si="244"/>
        <v>2015</v>
      </c>
      <c r="V2595">
        <f t="shared" si="245"/>
        <v>3</v>
      </c>
    </row>
    <row r="2596" spans="1:22" ht="28.8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7">
        <f t="shared" si="240"/>
        <v>41828.967916666668</v>
      </c>
      <c r="L2596" s="7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>
        <f>(E2596/D2596)*100</f>
        <v>1.25E-3</v>
      </c>
      <c r="R2596" s="8">
        <f>E2596/N2596</f>
        <v>1</v>
      </c>
      <c r="S2596" t="str">
        <f t="shared" si="242"/>
        <v>food</v>
      </c>
      <c r="T2596" t="str">
        <f t="shared" si="243"/>
        <v>food trucks</v>
      </c>
      <c r="U2596">
        <f t="shared" si="244"/>
        <v>2014</v>
      </c>
      <c r="V2596">
        <f t="shared" si="245"/>
        <v>7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7">
        <f t="shared" si="240"/>
        <v>42760.244212962964</v>
      </c>
      <c r="L2597" s="7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>
        <f>(E2597/D2597)*100</f>
        <v>12.166666666666668</v>
      </c>
      <c r="R2597" s="8">
        <f>E2597/N2597</f>
        <v>96.05263157894737</v>
      </c>
      <c r="S2597" t="str">
        <f t="shared" si="242"/>
        <v>food</v>
      </c>
      <c r="T2597" t="str">
        <f t="shared" si="243"/>
        <v>food trucks</v>
      </c>
      <c r="U2597">
        <f t="shared" si="244"/>
        <v>2017</v>
      </c>
      <c r="V2597">
        <f t="shared" si="245"/>
        <v>1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7">
        <f t="shared" si="240"/>
        <v>41828.664456018516</v>
      </c>
      <c r="L2598" s="7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>
        <f>(E2598/D2598)*100</f>
        <v>23.588571428571427</v>
      </c>
      <c r="R2598" s="8">
        <f>E2598/N2598</f>
        <v>305.77777777777777</v>
      </c>
      <c r="S2598" t="str">
        <f t="shared" si="242"/>
        <v>food</v>
      </c>
      <c r="T2598" t="str">
        <f t="shared" si="243"/>
        <v>food trucks</v>
      </c>
      <c r="U2598">
        <f t="shared" si="244"/>
        <v>2014</v>
      </c>
      <c r="V2598">
        <f t="shared" si="245"/>
        <v>7</v>
      </c>
    </row>
    <row r="2599" spans="1:22" ht="28.8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7">
        <f t="shared" si="240"/>
        <v>42510.341631944444</v>
      </c>
      <c r="L2599" s="7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>
        <f>(E2599/D2599)*100</f>
        <v>5.6666666666666661</v>
      </c>
      <c r="R2599" s="8">
        <f>E2599/N2599</f>
        <v>12.142857142857142</v>
      </c>
      <c r="S2599" t="str">
        <f t="shared" si="242"/>
        <v>food</v>
      </c>
      <c r="T2599" t="str">
        <f t="shared" si="243"/>
        <v>food trucks</v>
      </c>
      <c r="U2599">
        <f t="shared" si="244"/>
        <v>2016</v>
      </c>
      <c r="V2599">
        <f t="shared" si="245"/>
        <v>5</v>
      </c>
    </row>
    <row r="2600" spans="1:22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7">
        <f t="shared" si="240"/>
        <v>42240.840289351851</v>
      </c>
      <c r="L2600" s="7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>
        <f>(E2600/D2600)*100</f>
        <v>39</v>
      </c>
      <c r="R2600" s="8">
        <f>E2600/N2600</f>
        <v>83.571428571428569</v>
      </c>
      <c r="S2600" t="str">
        <f t="shared" si="242"/>
        <v>food</v>
      </c>
      <c r="T2600" t="str">
        <f t="shared" si="243"/>
        <v>food trucks</v>
      </c>
      <c r="U2600">
        <f t="shared" si="244"/>
        <v>2015</v>
      </c>
      <c r="V2600">
        <f t="shared" si="245"/>
        <v>8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7">
        <f t="shared" si="240"/>
        <v>41809.754016203704</v>
      </c>
      <c r="L2601" s="7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>
        <f>(E2601/D2601)*100</f>
        <v>0.99546510341776351</v>
      </c>
      <c r="R2601" s="8">
        <f>E2601/N2601</f>
        <v>18</v>
      </c>
      <c r="S2601" t="str">
        <f t="shared" si="242"/>
        <v>food</v>
      </c>
      <c r="T2601" t="str">
        <f t="shared" si="243"/>
        <v>food trucks</v>
      </c>
      <c r="U2601">
        <f t="shared" si="244"/>
        <v>2014</v>
      </c>
      <c r="V2601">
        <f t="shared" si="245"/>
        <v>6</v>
      </c>
    </row>
    <row r="2602" spans="1:22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7">
        <f t="shared" si="240"/>
        <v>42394.900462962964</v>
      </c>
      <c r="L2602" s="7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>
        <f>(E2602/D2602)*100</f>
        <v>6.9320000000000004</v>
      </c>
      <c r="R2602" s="8">
        <f>E2602/N2602</f>
        <v>115.53333333333333</v>
      </c>
      <c r="S2602" t="str">
        <f t="shared" si="242"/>
        <v>food</v>
      </c>
      <c r="T2602" t="str">
        <f t="shared" si="243"/>
        <v>food trucks</v>
      </c>
      <c r="U2602">
        <f t="shared" si="244"/>
        <v>2016</v>
      </c>
      <c r="V2602">
        <f t="shared" si="245"/>
        <v>1</v>
      </c>
    </row>
    <row r="2603" spans="1:22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7">
        <f t="shared" si="240"/>
        <v>41150.902187499996</v>
      </c>
      <c r="L2603" s="7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>
        <f>(E2603/D2603)*100</f>
        <v>661.4</v>
      </c>
      <c r="R2603" s="8">
        <f>E2603/N2603</f>
        <v>21.900662251655628</v>
      </c>
      <c r="S2603" t="str">
        <f t="shared" si="242"/>
        <v>technology</v>
      </c>
      <c r="T2603" t="str">
        <f t="shared" si="243"/>
        <v>space exploration</v>
      </c>
      <c r="U2603">
        <f t="shared" si="244"/>
        <v>2012</v>
      </c>
      <c r="V2603">
        <f t="shared" si="245"/>
        <v>8</v>
      </c>
    </row>
    <row r="2604" spans="1:22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7">
        <f t="shared" si="240"/>
        <v>41915.747314814813</v>
      </c>
      <c r="L2604" s="7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>
        <f>(E2604/D2604)*100</f>
        <v>326.0916666666667</v>
      </c>
      <c r="R2604" s="8">
        <f>E2604/N2604</f>
        <v>80.022494887525568</v>
      </c>
      <c r="S2604" t="str">
        <f t="shared" si="242"/>
        <v>technology</v>
      </c>
      <c r="T2604" t="str">
        <f t="shared" si="243"/>
        <v>space exploration</v>
      </c>
      <c r="U2604">
        <f t="shared" si="244"/>
        <v>2014</v>
      </c>
      <c r="V2604">
        <f t="shared" si="245"/>
        <v>10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7">
        <f t="shared" si="240"/>
        <v>41617.912662037037</v>
      </c>
      <c r="L2605" s="7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>
        <f>(E2605/D2605)*100</f>
        <v>101.48571428571429</v>
      </c>
      <c r="R2605" s="8">
        <f>E2605/N2605</f>
        <v>35.520000000000003</v>
      </c>
      <c r="S2605" t="str">
        <f t="shared" si="242"/>
        <v>technology</v>
      </c>
      <c r="T2605" t="str">
        <f t="shared" si="243"/>
        <v>space exploration</v>
      </c>
      <c r="U2605">
        <f t="shared" si="244"/>
        <v>2013</v>
      </c>
      <c r="V2605">
        <f t="shared" si="245"/>
        <v>12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7">
        <f t="shared" si="240"/>
        <v>40998.051192129627</v>
      </c>
      <c r="L2606" s="7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>
        <f>(E2606/D2606)*100</f>
        <v>104.21799999999999</v>
      </c>
      <c r="R2606" s="8">
        <f>E2606/N2606</f>
        <v>64.933333333333323</v>
      </c>
      <c r="S2606" t="str">
        <f t="shared" si="242"/>
        <v>technology</v>
      </c>
      <c r="T2606" t="str">
        <f t="shared" si="243"/>
        <v>space exploration</v>
      </c>
      <c r="U2606">
        <f t="shared" si="244"/>
        <v>2012</v>
      </c>
      <c r="V2606">
        <f t="shared" si="245"/>
        <v>3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7">
        <f t="shared" si="240"/>
        <v>42508.541550925926</v>
      </c>
      <c r="L2607" s="7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>
        <f>(E2607/D2607)*100</f>
        <v>107.42157000000002</v>
      </c>
      <c r="R2607" s="8">
        <f>E2607/N2607</f>
        <v>60.965703745743475</v>
      </c>
      <c r="S2607" t="str">
        <f t="shared" si="242"/>
        <v>technology</v>
      </c>
      <c r="T2607" t="str">
        <f t="shared" si="243"/>
        <v>space exploration</v>
      </c>
      <c r="U2607">
        <f t="shared" si="244"/>
        <v>2016</v>
      </c>
      <c r="V2607">
        <f t="shared" si="245"/>
        <v>5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7">
        <f t="shared" si="240"/>
        <v>41726.712754629632</v>
      </c>
      <c r="L2608" s="7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>
        <f>(E2608/D2608)*100</f>
        <v>110.05454545454545</v>
      </c>
      <c r="R2608" s="8">
        <f>E2608/N2608</f>
        <v>31.444155844155844</v>
      </c>
      <c r="S2608" t="str">
        <f t="shared" si="242"/>
        <v>technology</v>
      </c>
      <c r="T2608" t="str">
        <f t="shared" si="243"/>
        <v>space exploration</v>
      </c>
      <c r="U2608">
        <f t="shared" si="244"/>
        <v>2014</v>
      </c>
      <c r="V2608">
        <f t="shared" si="245"/>
        <v>3</v>
      </c>
    </row>
    <row r="2609" spans="1:22" ht="28.8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7">
        <f t="shared" si="240"/>
        <v>42184.874675925923</v>
      </c>
      <c r="L2609" s="7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>
        <f>(E2609/D2609)*100</f>
        <v>407.7</v>
      </c>
      <c r="R2609" s="8">
        <f>E2609/N2609</f>
        <v>81.949748743718587</v>
      </c>
      <c r="S2609" t="str">
        <f t="shared" si="242"/>
        <v>technology</v>
      </c>
      <c r="T2609" t="str">
        <f t="shared" si="243"/>
        <v>space exploration</v>
      </c>
      <c r="U2609">
        <f t="shared" si="244"/>
        <v>2015</v>
      </c>
      <c r="V2609">
        <f t="shared" si="245"/>
        <v>6</v>
      </c>
    </row>
    <row r="2610" spans="1:22" ht="28.8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7">
        <f t="shared" si="240"/>
        <v>42767.801712962959</v>
      </c>
      <c r="L2610" s="7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>
        <f>(E2610/D2610)*100</f>
        <v>223.92500000000001</v>
      </c>
      <c r="R2610" s="8">
        <f>E2610/N2610</f>
        <v>58.92763157894737</v>
      </c>
      <c r="S2610" t="str">
        <f t="shared" si="242"/>
        <v>technology</v>
      </c>
      <c r="T2610" t="str">
        <f t="shared" si="243"/>
        <v>space exploration</v>
      </c>
      <c r="U2610">
        <f t="shared" si="244"/>
        <v>2017</v>
      </c>
      <c r="V2610">
        <f t="shared" si="245"/>
        <v>2</v>
      </c>
    </row>
    <row r="2611" spans="1:22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7">
        <f t="shared" si="240"/>
        <v>41075.237858796296</v>
      </c>
      <c r="L2611" s="7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>
        <f>(E2611/D2611)*100</f>
        <v>303.80111428571428</v>
      </c>
      <c r="R2611" s="8">
        <f>E2611/N2611</f>
        <v>157.29347633136095</v>
      </c>
      <c r="S2611" t="str">
        <f t="shared" si="242"/>
        <v>technology</v>
      </c>
      <c r="T2611" t="str">
        <f t="shared" si="243"/>
        <v>space exploration</v>
      </c>
      <c r="U2611">
        <f t="shared" si="244"/>
        <v>2012</v>
      </c>
      <c r="V2611">
        <f t="shared" si="245"/>
        <v>6</v>
      </c>
    </row>
    <row r="2612" spans="1:22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7">
        <f t="shared" si="240"/>
        <v>42564.881076388891</v>
      </c>
      <c r="L2612" s="7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>
        <f>(E2612/D2612)*100</f>
        <v>141.3251043268175</v>
      </c>
      <c r="R2612" s="8">
        <f>E2612/N2612</f>
        <v>55.758509532062391</v>
      </c>
      <c r="S2612" t="str">
        <f t="shared" si="242"/>
        <v>technology</v>
      </c>
      <c r="T2612" t="str">
        <f t="shared" si="243"/>
        <v>space exploration</v>
      </c>
      <c r="U2612">
        <f t="shared" si="244"/>
        <v>2016</v>
      </c>
      <c r="V2612">
        <f t="shared" si="245"/>
        <v>7</v>
      </c>
    </row>
    <row r="2613" spans="1:22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7">
        <f t="shared" si="240"/>
        <v>42704.335810185185</v>
      </c>
      <c r="L2613" s="7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>
        <f>(E2613/D2613)*100</f>
        <v>2790.6363636363635</v>
      </c>
      <c r="R2613" s="8">
        <f>E2613/N2613</f>
        <v>83.802893802893806</v>
      </c>
      <c r="S2613" t="str">
        <f t="shared" si="242"/>
        <v>technology</v>
      </c>
      <c r="T2613" t="str">
        <f t="shared" si="243"/>
        <v>space exploration</v>
      </c>
      <c r="U2613">
        <f t="shared" si="244"/>
        <v>2016</v>
      </c>
      <c r="V2613">
        <f t="shared" si="245"/>
        <v>11</v>
      </c>
    </row>
    <row r="2614" spans="1:22" ht="28.8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7">
        <f t="shared" si="240"/>
        <v>41982.143171296295</v>
      </c>
      <c r="L2614" s="7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>
        <f>(E2614/D2614)*100</f>
        <v>171.76130000000001</v>
      </c>
      <c r="R2614" s="8">
        <f>E2614/N2614</f>
        <v>58.422210884353746</v>
      </c>
      <c r="S2614" t="str">
        <f t="shared" si="242"/>
        <v>technology</v>
      </c>
      <c r="T2614" t="str">
        <f t="shared" si="243"/>
        <v>space exploration</v>
      </c>
      <c r="U2614">
        <f t="shared" si="244"/>
        <v>2014</v>
      </c>
      <c r="V2614">
        <f t="shared" si="245"/>
        <v>12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7">
        <f t="shared" si="240"/>
        <v>41143.81821759259</v>
      </c>
      <c r="L2615" s="7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>
        <f>(E2615/D2615)*100</f>
        <v>101.01333333333334</v>
      </c>
      <c r="R2615" s="8">
        <f>E2615/N2615</f>
        <v>270.57142857142856</v>
      </c>
      <c r="S2615" t="str">
        <f t="shared" si="242"/>
        <v>technology</v>
      </c>
      <c r="T2615" t="str">
        <f t="shared" si="243"/>
        <v>space exploration</v>
      </c>
      <c r="U2615">
        <f t="shared" si="244"/>
        <v>2012</v>
      </c>
      <c r="V2615">
        <f t="shared" si="245"/>
        <v>8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7">
        <f t="shared" si="240"/>
        <v>41730.708472222221</v>
      </c>
      <c r="L2616" s="7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>
        <f>(E2616/D2616)*100</f>
        <v>102</v>
      </c>
      <c r="R2616" s="8">
        <f>E2616/N2616</f>
        <v>107.1</v>
      </c>
      <c r="S2616" t="str">
        <f t="shared" si="242"/>
        <v>technology</v>
      </c>
      <c r="T2616" t="str">
        <f t="shared" si="243"/>
        <v>space exploration</v>
      </c>
      <c r="U2616">
        <f t="shared" si="244"/>
        <v>2014</v>
      </c>
      <c r="V2616">
        <f t="shared" si="245"/>
        <v>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7">
        <f t="shared" si="240"/>
        <v>42453.49726851852</v>
      </c>
      <c r="L2617" s="7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>
        <f>(E2617/D2617)*100</f>
        <v>169.76511744127936</v>
      </c>
      <c r="R2617" s="8">
        <f>E2617/N2617</f>
        <v>47.180555555555557</v>
      </c>
      <c r="S2617" t="str">
        <f t="shared" si="242"/>
        <v>technology</v>
      </c>
      <c r="T2617" t="str">
        <f t="shared" si="243"/>
        <v>space exploration</v>
      </c>
      <c r="U2617">
        <f t="shared" si="244"/>
        <v>2016</v>
      </c>
      <c r="V2617">
        <f t="shared" si="245"/>
        <v>3</v>
      </c>
    </row>
    <row r="2618" spans="1:22" ht="28.8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7">
        <f t="shared" si="240"/>
        <v>42211.99454861111</v>
      </c>
      <c r="L2618" s="7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>
        <f>(E2618/D2618)*100</f>
        <v>114.53400000000001</v>
      </c>
      <c r="R2618" s="8">
        <f>E2618/N2618</f>
        <v>120.30882352941177</v>
      </c>
      <c r="S2618" t="str">
        <f t="shared" si="242"/>
        <v>technology</v>
      </c>
      <c r="T2618" t="str">
        <f t="shared" si="243"/>
        <v>space exploration</v>
      </c>
      <c r="U2618">
        <f t="shared" si="244"/>
        <v>2015</v>
      </c>
      <c r="V2618">
        <f t="shared" si="245"/>
        <v>7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7">
        <f t="shared" si="240"/>
        <v>41902.874432870369</v>
      </c>
      <c r="L2619" s="7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>
        <f>(E2619/D2619)*100</f>
        <v>877.6</v>
      </c>
      <c r="R2619" s="8">
        <f>E2619/N2619</f>
        <v>27.59748427672956</v>
      </c>
      <c r="S2619" t="str">
        <f t="shared" si="242"/>
        <v>technology</v>
      </c>
      <c r="T2619" t="str">
        <f t="shared" si="243"/>
        <v>space exploration</v>
      </c>
      <c r="U2619">
        <f t="shared" si="244"/>
        <v>2014</v>
      </c>
      <c r="V2619">
        <f t="shared" si="245"/>
        <v>9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7">
        <f t="shared" si="240"/>
        <v>42279.792372685188</v>
      </c>
      <c r="L2620" s="7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>
        <f>(E2620/D2620)*100</f>
        <v>105.38666666666667</v>
      </c>
      <c r="R2620" s="8">
        <f>E2620/N2620</f>
        <v>205.2987012987013</v>
      </c>
      <c r="S2620" t="str">
        <f t="shared" si="242"/>
        <v>technology</v>
      </c>
      <c r="T2620" t="str">
        <f t="shared" si="243"/>
        <v>space exploration</v>
      </c>
      <c r="U2620">
        <f t="shared" si="244"/>
        <v>2015</v>
      </c>
      <c r="V2620">
        <f t="shared" si="245"/>
        <v>10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7">
        <f t="shared" si="240"/>
        <v>42273.884305555555</v>
      </c>
      <c r="L2621" s="7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>
        <f>(E2621/D2621)*100</f>
        <v>188.39999999999998</v>
      </c>
      <c r="R2621" s="8">
        <f>E2621/N2621</f>
        <v>35.547169811320757</v>
      </c>
      <c r="S2621" t="str">
        <f t="shared" si="242"/>
        <v>technology</v>
      </c>
      <c r="T2621" t="str">
        <f t="shared" si="243"/>
        <v>space exploration</v>
      </c>
      <c r="U2621">
        <f t="shared" si="244"/>
        <v>2015</v>
      </c>
      <c r="V2621">
        <f t="shared" si="245"/>
        <v>9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7">
        <f t="shared" si="240"/>
        <v>42251.16715277778</v>
      </c>
      <c r="L2622" s="7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>
        <f>(E2622/D2622)*100</f>
        <v>143.65230769230772</v>
      </c>
      <c r="R2622" s="8">
        <f>E2622/N2622</f>
        <v>74.639488409272587</v>
      </c>
      <c r="S2622" t="str">
        <f t="shared" si="242"/>
        <v>technology</v>
      </c>
      <c r="T2622" t="str">
        <f t="shared" si="243"/>
        <v>space exploration</v>
      </c>
      <c r="U2622">
        <f t="shared" si="244"/>
        <v>2015</v>
      </c>
      <c r="V2622">
        <f t="shared" si="245"/>
        <v>9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7">
        <f t="shared" si="240"/>
        <v>42115.74754629629</v>
      </c>
      <c r="L2623" s="7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>
        <f>(E2623/D2623)*100</f>
        <v>145.88</v>
      </c>
      <c r="R2623" s="8">
        <f>E2623/N2623</f>
        <v>47.058064516129029</v>
      </c>
      <c r="S2623" t="str">
        <f t="shared" si="242"/>
        <v>technology</v>
      </c>
      <c r="T2623" t="str">
        <f t="shared" si="243"/>
        <v>space exploration</v>
      </c>
      <c r="U2623">
        <f t="shared" si="244"/>
        <v>2015</v>
      </c>
      <c r="V2623">
        <f t="shared" si="245"/>
        <v>4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7">
        <f t="shared" si="240"/>
        <v>42689.74324074074</v>
      </c>
      <c r="L2624" s="7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>
        <f>(E2624/D2624)*100</f>
        <v>131.184</v>
      </c>
      <c r="R2624" s="8">
        <f>E2624/N2624</f>
        <v>26.591351351351353</v>
      </c>
      <c r="S2624" t="str">
        <f t="shared" si="242"/>
        <v>technology</v>
      </c>
      <c r="T2624" t="str">
        <f t="shared" si="243"/>
        <v>space exploration</v>
      </c>
      <c r="U2624">
        <f t="shared" si="244"/>
        <v>2016</v>
      </c>
      <c r="V2624">
        <f t="shared" si="245"/>
        <v>11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7">
        <f t="shared" si="240"/>
        <v>42692.256550925929</v>
      </c>
      <c r="L2625" s="7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>
        <f>(E2625/D2625)*100</f>
        <v>113.99999999999999</v>
      </c>
      <c r="R2625" s="8">
        <f>E2625/N2625</f>
        <v>36.774193548387096</v>
      </c>
      <c r="S2625" t="str">
        <f t="shared" si="242"/>
        <v>technology</v>
      </c>
      <c r="T2625" t="str">
        <f t="shared" si="243"/>
        <v>space exploration</v>
      </c>
      <c r="U2625">
        <f t="shared" si="244"/>
        <v>2016</v>
      </c>
      <c r="V2625">
        <f t="shared" si="245"/>
        <v>11</v>
      </c>
    </row>
    <row r="2626" spans="1:22" ht="28.8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7">
        <f t="shared" si="240"/>
        <v>41144.42155092593</v>
      </c>
      <c r="L2626" s="7">
        <f t="shared" si="24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>
        <f>(E2626/D2626)*100</f>
        <v>1379.4206249999997</v>
      </c>
      <c r="R2626" s="8">
        <f>E2626/N2626</f>
        <v>31.820544982698959</v>
      </c>
      <c r="S2626" t="str">
        <f t="shared" si="242"/>
        <v>technology</v>
      </c>
      <c r="T2626" t="str">
        <f t="shared" si="243"/>
        <v>space exploration</v>
      </c>
      <c r="U2626">
        <f t="shared" si="244"/>
        <v>2012</v>
      </c>
      <c r="V2626">
        <f t="shared" si="245"/>
        <v>8</v>
      </c>
    </row>
    <row r="2627" spans="1:22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7">
        <f t="shared" ref="K2627:K2690" si="246">(((J2627/60)/60/24)+DATE(1970,1,1))</f>
        <v>42658.810277777782</v>
      </c>
      <c r="L2627" s="7">
        <f t="shared" ref="L2627:L2690" si="247">(((I2627/60)/60/24)+DATE(1970,1,1))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>
        <f>(E2627/D2627)*100</f>
        <v>956</v>
      </c>
      <c r="R2627" s="8">
        <f>E2627/N2627</f>
        <v>27.576923076923077</v>
      </c>
      <c r="S2627" t="str">
        <f t="shared" ref="S2627:S2690" si="248">LEFT(P2627,SEARCH("/",P2627,1)-1)</f>
        <v>technology</v>
      </c>
      <c r="T2627" t="str">
        <f t="shared" ref="T2627:T2690" si="249">RIGHT(P2627,LEN(P2627) -FIND("/",P2627))</f>
        <v>space exploration</v>
      </c>
      <c r="U2627">
        <f t="shared" ref="U2627:U2690" si="250">YEAR(K2627)</f>
        <v>2016</v>
      </c>
      <c r="V2627">
        <f t="shared" ref="V2627:V2690" si="251">MONTH(K2627)</f>
        <v>10</v>
      </c>
    </row>
    <row r="2628" spans="1:22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7">
        <f t="shared" si="246"/>
        <v>42128.628113425926</v>
      </c>
      <c r="L2628" s="7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>
        <f>(E2628/D2628)*100</f>
        <v>112.00000000000001</v>
      </c>
      <c r="R2628" s="8">
        <f>E2628/N2628</f>
        <v>56</v>
      </c>
      <c r="S2628" t="str">
        <f t="shared" si="248"/>
        <v>technology</v>
      </c>
      <c r="T2628" t="str">
        <f t="shared" si="249"/>
        <v>space exploration</v>
      </c>
      <c r="U2628">
        <f t="shared" si="250"/>
        <v>2015</v>
      </c>
      <c r="V2628">
        <f t="shared" si="251"/>
        <v>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7">
        <f t="shared" si="246"/>
        <v>42304.829409722224</v>
      </c>
      <c r="L2629" s="7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>
        <f>(E2629/D2629)*100</f>
        <v>646.66666666666663</v>
      </c>
      <c r="R2629" s="8">
        <f>E2629/N2629</f>
        <v>21.555555555555557</v>
      </c>
      <c r="S2629" t="str">
        <f t="shared" si="248"/>
        <v>technology</v>
      </c>
      <c r="T2629" t="str">
        <f t="shared" si="249"/>
        <v>space exploration</v>
      </c>
      <c r="U2629">
        <f t="shared" si="250"/>
        <v>2015</v>
      </c>
      <c r="V2629">
        <f t="shared" si="251"/>
        <v>10</v>
      </c>
    </row>
    <row r="2630" spans="1:22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7">
        <f t="shared" si="246"/>
        <v>41953.966053240743</v>
      </c>
      <c r="L2630" s="7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>
        <f>(E2630/D2630)*100</f>
        <v>110.36948748510132</v>
      </c>
      <c r="R2630" s="8">
        <f>E2630/N2630</f>
        <v>44.095238095238095</v>
      </c>
      <c r="S2630" t="str">
        <f t="shared" si="248"/>
        <v>technology</v>
      </c>
      <c r="T2630" t="str">
        <f t="shared" si="249"/>
        <v>space exploration</v>
      </c>
      <c r="U2630">
        <f t="shared" si="250"/>
        <v>2014</v>
      </c>
      <c r="V2630">
        <f t="shared" si="251"/>
        <v>11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7">
        <f t="shared" si="246"/>
        <v>42108.538449074069</v>
      </c>
      <c r="L2631" s="7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>
        <f>(E2631/D2631)*100</f>
        <v>127.74000000000001</v>
      </c>
      <c r="R2631" s="8">
        <f>E2631/N2631</f>
        <v>63.87</v>
      </c>
      <c r="S2631" t="str">
        <f t="shared" si="248"/>
        <v>technology</v>
      </c>
      <c r="T2631" t="str">
        <f t="shared" si="249"/>
        <v>space exploration</v>
      </c>
      <c r="U2631">
        <f t="shared" si="250"/>
        <v>2015</v>
      </c>
      <c r="V2631">
        <f t="shared" si="251"/>
        <v>4</v>
      </c>
    </row>
    <row r="2632" spans="1:22" ht="28.8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7">
        <f t="shared" si="246"/>
        <v>42524.105462962965</v>
      </c>
      <c r="L2632" s="7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>
        <f>(E2632/D2632)*100</f>
        <v>157.9</v>
      </c>
      <c r="R2632" s="8">
        <f>E2632/N2632</f>
        <v>38.987654320987652</v>
      </c>
      <c r="S2632" t="str">
        <f t="shared" si="248"/>
        <v>technology</v>
      </c>
      <c r="T2632" t="str">
        <f t="shared" si="249"/>
        <v>space exploration</v>
      </c>
      <c r="U2632">
        <f t="shared" si="250"/>
        <v>2016</v>
      </c>
      <c r="V2632">
        <f t="shared" si="251"/>
        <v>6</v>
      </c>
    </row>
    <row r="2633" spans="1:22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7">
        <f t="shared" si="246"/>
        <v>42218.169293981482</v>
      </c>
      <c r="L2633" s="7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>
        <f>(E2633/D2633)*100</f>
        <v>114.66525000000001</v>
      </c>
      <c r="R2633" s="8">
        <f>E2633/N2633</f>
        <v>80.185489510489504</v>
      </c>
      <c r="S2633" t="str">
        <f t="shared" si="248"/>
        <v>technology</v>
      </c>
      <c r="T2633" t="str">
        <f t="shared" si="249"/>
        <v>space exploration</v>
      </c>
      <c r="U2633">
        <f t="shared" si="250"/>
        <v>2015</v>
      </c>
      <c r="V2633">
        <f t="shared" si="251"/>
        <v>8</v>
      </c>
    </row>
    <row r="2634" spans="1:22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7">
        <f t="shared" si="246"/>
        <v>42494.061793981484</v>
      </c>
      <c r="L2634" s="7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>
        <f>(E2634/D2634)*100</f>
        <v>137.00934579439252</v>
      </c>
      <c r="R2634" s="8">
        <f>E2634/N2634</f>
        <v>34.904761904761905</v>
      </c>
      <c r="S2634" t="str">
        <f t="shared" si="248"/>
        <v>technology</v>
      </c>
      <c r="T2634" t="str">
        <f t="shared" si="249"/>
        <v>space exploration</v>
      </c>
      <c r="U2634">
        <f t="shared" si="250"/>
        <v>2016</v>
      </c>
      <c r="V2634">
        <f t="shared" si="251"/>
        <v>5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7">
        <f t="shared" si="246"/>
        <v>41667.823287037041</v>
      </c>
      <c r="L2635" s="7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>
        <f>(E2635/D2635)*100</f>
        <v>354.62</v>
      </c>
      <c r="R2635" s="8">
        <f>E2635/N2635</f>
        <v>89.100502512562812</v>
      </c>
      <c r="S2635" t="str">
        <f t="shared" si="248"/>
        <v>technology</v>
      </c>
      <c r="T2635" t="str">
        <f t="shared" si="249"/>
        <v>space exploration</v>
      </c>
      <c r="U2635">
        <f t="shared" si="250"/>
        <v>2014</v>
      </c>
      <c r="V2635">
        <f t="shared" si="251"/>
        <v>1</v>
      </c>
    </row>
    <row r="2636" spans="1:22" ht="28.8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7">
        <f t="shared" si="246"/>
        <v>42612.656493055561</v>
      </c>
      <c r="L2636" s="7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>
        <f>(E2636/D2636)*100</f>
        <v>106.02150537634409</v>
      </c>
      <c r="R2636" s="8">
        <f>E2636/N2636</f>
        <v>39.44</v>
      </c>
      <c r="S2636" t="str">
        <f t="shared" si="248"/>
        <v>technology</v>
      </c>
      <c r="T2636" t="str">
        <f t="shared" si="249"/>
        <v>space exploration</v>
      </c>
      <c r="U2636">
        <f t="shared" si="250"/>
        <v>2016</v>
      </c>
      <c r="V2636">
        <f t="shared" si="251"/>
        <v>8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7">
        <f t="shared" si="246"/>
        <v>42037.950937500005</v>
      </c>
      <c r="L2637" s="7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>
        <f>(E2637/D2637)*100</f>
        <v>100</v>
      </c>
      <c r="R2637" s="8">
        <f>E2637/N2637</f>
        <v>136.9047619047619</v>
      </c>
      <c r="S2637" t="str">
        <f t="shared" si="248"/>
        <v>technology</v>
      </c>
      <c r="T2637" t="str">
        <f t="shared" si="249"/>
        <v>space exploration</v>
      </c>
      <c r="U2637">
        <f t="shared" si="250"/>
        <v>2015</v>
      </c>
      <c r="V2637">
        <f t="shared" si="251"/>
        <v>2</v>
      </c>
    </row>
    <row r="2638" spans="1:22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7">
        <f t="shared" si="246"/>
        <v>42636.614745370374</v>
      </c>
      <c r="L2638" s="7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>
        <f>(E2638/D2638)*100</f>
        <v>187.3</v>
      </c>
      <c r="R2638" s="8">
        <f>E2638/N2638</f>
        <v>37.46</v>
      </c>
      <c r="S2638" t="str">
        <f t="shared" si="248"/>
        <v>technology</v>
      </c>
      <c r="T2638" t="str">
        <f t="shared" si="249"/>
        <v>space exploration</v>
      </c>
      <c r="U2638">
        <f t="shared" si="250"/>
        <v>2016</v>
      </c>
      <c r="V2638">
        <f t="shared" si="251"/>
        <v>9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7">
        <f t="shared" si="246"/>
        <v>42639.549479166672</v>
      </c>
      <c r="L2639" s="7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>
        <f>(E2639/D2639)*100</f>
        <v>166.2</v>
      </c>
      <c r="R2639" s="8">
        <f>E2639/N2639</f>
        <v>31.96153846153846</v>
      </c>
      <c r="S2639" t="str">
        <f t="shared" si="248"/>
        <v>technology</v>
      </c>
      <c r="T2639" t="str">
        <f t="shared" si="249"/>
        <v>space exploration</v>
      </c>
      <c r="U2639">
        <f t="shared" si="250"/>
        <v>2016</v>
      </c>
      <c r="V2639">
        <f t="shared" si="251"/>
        <v>9</v>
      </c>
    </row>
    <row r="2640" spans="1:22" ht="28.8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7">
        <f t="shared" si="246"/>
        <v>41989.913136574076</v>
      </c>
      <c r="L2640" s="7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>
        <f>(E2640/D2640)*100</f>
        <v>101.72910662824208</v>
      </c>
      <c r="R2640" s="8">
        <f>E2640/N2640</f>
        <v>25.214285714285715</v>
      </c>
      <c r="S2640" t="str">
        <f t="shared" si="248"/>
        <v>technology</v>
      </c>
      <c r="T2640" t="str">
        <f t="shared" si="249"/>
        <v>space exploration</v>
      </c>
      <c r="U2640">
        <f t="shared" si="250"/>
        <v>2014</v>
      </c>
      <c r="V2640">
        <f t="shared" si="251"/>
        <v>12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7">
        <f t="shared" si="246"/>
        <v>42024.86513888889</v>
      </c>
      <c r="L2641" s="7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>
        <f>(E2641/D2641)*100</f>
        <v>164</v>
      </c>
      <c r="R2641" s="8">
        <f>E2641/N2641</f>
        <v>10.040816326530612</v>
      </c>
      <c r="S2641" t="str">
        <f t="shared" si="248"/>
        <v>technology</v>
      </c>
      <c r="T2641" t="str">
        <f t="shared" si="249"/>
        <v>space exploration</v>
      </c>
      <c r="U2641">
        <f t="shared" si="250"/>
        <v>2015</v>
      </c>
      <c r="V2641">
        <f t="shared" si="251"/>
        <v>1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7">
        <f t="shared" si="246"/>
        <v>42103.160578703704</v>
      </c>
      <c r="L2642" s="7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>
        <f>(E2642/D2642)*100</f>
        <v>105.66666666666666</v>
      </c>
      <c r="R2642" s="8">
        <f>E2642/N2642</f>
        <v>45.94202898550725</v>
      </c>
      <c r="S2642" t="str">
        <f t="shared" si="248"/>
        <v>technology</v>
      </c>
      <c r="T2642" t="str">
        <f t="shared" si="249"/>
        <v>space exploration</v>
      </c>
      <c r="U2642">
        <f t="shared" si="250"/>
        <v>2015</v>
      </c>
      <c r="V2642">
        <f t="shared" si="251"/>
        <v>4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7">
        <f t="shared" si="246"/>
        <v>41880.827118055553</v>
      </c>
      <c r="L2643" s="7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>
        <f>(E2643/D2643)*100</f>
        <v>1</v>
      </c>
      <c r="R2643" s="8">
        <f>E2643/N2643</f>
        <v>15</v>
      </c>
      <c r="S2643" t="str">
        <f t="shared" si="248"/>
        <v>technology</v>
      </c>
      <c r="T2643" t="str">
        <f t="shared" si="249"/>
        <v>space exploration</v>
      </c>
      <c r="U2643">
        <f t="shared" si="250"/>
        <v>2014</v>
      </c>
      <c r="V2643">
        <f t="shared" si="251"/>
        <v>8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7">
        <f t="shared" si="246"/>
        <v>42536.246620370366</v>
      </c>
      <c r="L2644" s="7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>
        <f>(E2644/D2644)*100</f>
        <v>0</v>
      </c>
      <c r="R2644" s="8" t="e">
        <f>E2644/N2644</f>
        <v>#DIV/0!</v>
      </c>
      <c r="S2644" t="str">
        <f t="shared" si="248"/>
        <v>technology</v>
      </c>
      <c r="T2644" t="str">
        <f t="shared" si="249"/>
        <v>space exploration</v>
      </c>
      <c r="U2644">
        <f t="shared" si="250"/>
        <v>2016</v>
      </c>
      <c r="V2644">
        <f t="shared" si="251"/>
        <v>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7">
        <f t="shared" si="246"/>
        <v>42689.582349537035</v>
      </c>
      <c r="L2645" s="7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>
        <f>(E2645/D2645)*100</f>
        <v>33.559730999999999</v>
      </c>
      <c r="R2645" s="8">
        <f>E2645/N2645</f>
        <v>223.58248500999335</v>
      </c>
      <c r="S2645" t="str">
        <f t="shared" si="248"/>
        <v>technology</v>
      </c>
      <c r="T2645" t="str">
        <f t="shared" si="249"/>
        <v>space exploration</v>
      </c>
      <c r="U2645">
        <f t="shared" si="250"/>
        <v>2016</v>
      </c>
      <c r="V2645">
        <f t="shared" si="251"/>
        <v>11</v>
      </c>
    </row>
    <row r="2646" spans="1:22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7">
        <f t="shared" si="246"/>
        <v>42774.792071759264</v>
      </c>
      <c r="L2646" s="7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>
        <f>(E2646/D2646)*100</f>
        <v>2.0529999999999999</v>
      </c>
      <c r="R2646" s="8">
        <f>E2646/N2646</f>
        <v>39.480769230769234</v>
      </c>
      <c r="S2646" t="str">
        <f t="shared" si="248"/>
        <v>technology</v>
      </c>
      <c r="T2646" t="str">
        <f t="shared" si="249"/>
        <v>space exploration</v>
      </c>
      <c r="U2646">
        <f t="shared" si="250"/>
        <v>2017</v>
      </c>
      <c r="V2646">
        <f t="shared" si="251"/>
        <v>2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7">
        <f t="shared" si="246"/>
        <v>41921.842627314814</v>
      </c>
      <c r="L2647" s="7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>
        <f>(E2647/D2647)*100</f>
        <v>10.5</v>
      </c>
      <c r="R2647" s="8">
        <f>E2647/N2647</f>
        <v>91.304347826086953</v>
      </c>
      <c r="S2647" t="str">
        <f t="shared" si="248"/>
        <v>technology</v>
      </c>
      <c r="T2647" t="str">
        <f t="shared" si="249"/>
        <v>space exploration</v>
      </c>
      <c r="U2647">
        <f t="shared" si="250"/>
        <v>2014</v>
      </c>
      <c r="V2647">
        <f t="shared" si="251"/>
        <v>10</v>
      </c>
    </row>
    <row r="2648" spans="1:22" ht="28.8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7">
        <f t="shared" si="246"/>
        <v>42226.313298611116</v>
      </c>
      <c r="L2648" s="7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>
        <f>(E2648/D2648)*100</f>
        <v>8.4172840000000004</v>
      </c>
      <c r="R2648" s="8">
        <f>E2648/N2648</f>
        <v>78.666205607476627</v>
      </c>
      <c r="S2648" t="str">
        <f t="shared" si="248"/>
        <v>technology</v>
      </c>
      <c r="T2648" t="str">
        <f t="shared" si="249"/>
        <v>space exploration</v>
      </c>
      <c r="U2648">
        <f t="shared" si="250"/>
        <v>2015</v>
      </c>
      <c r="V2648">
        <f t="shared" si="251"/>
        <v>8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7">
        <f t="shared" si="246"/>
        <v>42200.261793981481</v>
      </c>
      <c r="L2649" s="7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>
        <f>(E2649/D2649)*100</f>
        <v>1.44</v>
      </c>
      <c r="R2649" s="8">
        <f>E2649/N2649</f>
        <v>12</v>
      </c>
      <c r="S2649" t="str">
        <f t="shared" si="248"/>
        <v>technology</v>
      </c>
      <c r="T2649" t="str">
        <f t="shared" si="249"/>
        <v>space exploration</v>
      </c>
      <c r="U2649">
        <f t="shared" si="250"/>
        <v>2015</v>
      </c>
      <c r="V2649">
        <f t="shared" si="251"/>
        <v>7</v>
      </c>
    </row>
    <row r="2650" spans="1:22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7">
        <f t="shared" si="246"/>
        <v>42408.714814814812</v>
      </c>
      <c r="L2650" s="7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>
        <f>(E2650/D2650)*100</f>
        <v>0.88333333333333341</v>
      </c>
      <c r="R2650" s="8">
        <f>E2650/N2650</f>
        <v>17.666666666666668</v>
      </c>
      <c r="S2650" t="str">
        <f t="shared" si="248"/>
        <v>technology</v>
      </c>
      <c r="T2650" t="str">
        <f t="shared" si="249"/>
        <v>space exploration</v>
      </c>
      <c r="U2650">
        <f t="shared" si="250"/>
        <v>2016</v>
      </c>
      <c r="V2650">
        <f t="shared" si="251"/>
        <v>2</v>
      </c>
    </row>
    <row r="2651" spans="1:22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7">
        <f t="shared" si="246"/>
        <v>42341.99700231482</v>
      </c>
      <c r="L2651" s="7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>
        <f>(E2651/D2651)*100</f>
        <v>9.920000000000001E-2</v>
      </c>
      <c r="R2651" s="8">
        <f>E2651/N2651</f>
        <v>41.333333333333336</v>
      </c>
      <c r="S2651" t="str">
        <f t="shared" si="248"/>
        <v>technology</v>
      </c>
      <c r="T2651" t="str">
        <f t="shared" si="249"/>
        <v>space exploration</v>
      </c>
      <c r="U2651">
        <f t="shared" si="250"/>
        <v>2015</v>
      </c>
      <c r="V2651">
        <f t="shared" si="251"/>
        <v>12</v>
      </c>
    </row>
    <row r="2652" spans="1:22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7">
        <f t="shared" si="246"/>
        <v>42695.624340277776</v>
      </c>
      <c r="L2652" s="7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>
        <f>(E2652/D2652)*100</f>
        <v>0.59666666666666668</v>
      </c>
      <c r="R2652" s="8">
        <f>E2652/N2652</f>
        <v>71.599999999999994</v>
      </c>
      <c r="S2652" t="str">
        <f t="shared" si="248"/>
        <v>technology</v>
      </c>
      <c r="T2652" t="str">
        <f t="shared" si="249"/>
        <v>space exploration</v>
      </c>
      <c r="U2652">
        <f t="shared" si="250"/>
        <v>2016</v>
      </c>
      <c r="V2652">
        <f t="shared" si="251"/>
        <v>11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7">
        <f t="shared" si="246"/>
        <v>42327.805659722217</v>
      </c>
      <c r="L2653" s="7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>
        <f>(E2653/D2653)*100</f>
        <v>1.8689285714285715</v>
      </c>
      <c r="R2653" s="8">
        <f>E2653/N2653</f>
        <v>307.8235294117647</v>
      </c>
      <c r="S2653" t="str">
        <f t="shared" si="248"/>
        <v>technology</v>
      </c>
      <c r="T2653" t="str">
        <f t="shared" si="249"/>
        <v>space exploration</v>
      </c>
      <c r="U2653">
        <f t="shared" si="250"/>
        <v>2015</v>
      </c>
      <c r="V2653">
        <f t="shared" si="251"/>
        <v>11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7">
        <f t="shared" si="246"/>
        <v>41953.158854166672</v>
      </c>
      <c r="L2654" s="7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>
        <f>(E2654/D2654)*100</f>
        <v>0.88500000000000001</v>
      </c>
      <c r="R2654" s="8">
        <f>E2654/N2654</f>
        <v>80.454545454545453</v>
      </c>
      <c r="S2654" t="str">
        <f t="shared" si="248"/>
        <v>technology</v>
      </c>
      <c r="T2654" t="str">
        <f t="shared" si="249"/>
        <v>space exploration</v>
      </c>
      <c r="U2654">
        <f t="shared" si="250"/>
        <v>2014</v>
      </c>
      <c r="V2654">
        <f t="shared" si="251"/>
        <v>11</v>
      </c>
    </row>
    <row r="2655" spans="1:22" ht="28.8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7">
        <f t="shared" si="246"/>
        <v>41771.651932870373</v>
      </c>
      <c r="L2655" s="7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>
        <f>(E2655/D2655)*100</f>
        <v>11.52156862745098</v>
      </c>
      <c r="R2655" s="8">
        <f>E2655/N2655</f>
        <v>83.942857142857136</v>
      </c>
      <c r="S2655" t="str">
        <f t="shared" si="248"/>
        <v>technology</v>
      </c>
      <c r="T2655" t="str">
        <f t="shared" si="249"/>
        <v>space exploration</v>
      </c>
      <c r="U2655">
        <f t="shared" si="250"/>
        <v>2014</v>
      </c>
      <c r="V2655">
        <f t="shared" si="251"/>
        <v>5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7">
        <f t="shared" si="246"/>
        <v>42055.600995370376</v>
      </c>
      <c r="L2656" s="7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>
        <f>(E2656/D2656)*100</f>
        <v>5.1000000000000004E-2</v>
      </c>
      <c r="R2656" s="8">
        <f>E2656/N2656</f>
        <v>8.5</v>
      </c>
      <c r="S2656" t="str">
        <f t="shared" si="248"/>
        <v>technology</v>
      </c>
      <c r="T2656" t="str">
        <f t="shared" si="249"/>
        <v>space exploration</v>
      </c>
      <c r="U2656">
        <f t="shared" si="250"/>
        <v>2015</v>
      </c>
      <c r="V2656">
        <f t="shared" si="251"/>
        <v>2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7">
        <f t="shared" si="246"/>
        <v>42381.866284722222</v>
      </c>
      <c r="L2657" s="7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>
        <f>(E2657/D2657)*100</f>
        <v>21.033333333333335</v>
      </c>
      <c r="R2657" s="8">
        <f>E2657/N2657</f>
        <v>73.372093023255815</v>
      </c>
      <c r="S2657" t="str">
        <f t="shared" si="248"/>
        <v>technology</v>
      </c>
      <c r="T2657" t="str">
        <f t="shared" si="249"/>
        <v>space exploration</v>
      </c>
      <c r="U2657">
        <f t="shared" si="250"/>
        <v>2016</v>
      </c>
      <c r="V2657">
        <f t="shared" si="251"/>
        <v>1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7">
        <f t="shared" si="246"/>
        <v>42767.688518518517</v>
      </c>
      <c r="L2658" s="7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>
        <f>(E2658/D2658)*100</f>
        <v>11.436666666666667</v>
      </c>
      <c r="R2658" s="8">
        <f>E2658/N2658</f>
        <v>112.86184210526316</v>
      </c>
      <c r="S2658" t="str">
        <f t="shared" si="248"/>
        <v>technology</v>
      </c>
      <c r="T2658" t="str">
        <f t="shared" si="249"/>
        <v>space exploration</v>
      </c>
      <c r="U2658">
        <f t="shared" si="250"/>
        <v>2017</v>
      </c>
      <c r="V2658">
        <f t="shared" si="251"/>
        <v>2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7">
        <f t="shared" si="246"/>
        <v>42551.928854166668</v>
      </c>
      <c r="L2659" s="7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>
        <f>(E2659/D2659)*100</f>
        <v>18.737933333333334</v>
      </c>
      <c r="R2659" s="8">
        <f>E2659/N2659</f>
        <v>95.277627118644077</v>
      </c>
      <c r="S2659" t="str">
        <f t="shared" si="248"/>
        <v>technology</v>
      </c>
      <c r="T2659" t="str">
        <f t="shared" si="249"/>
        <v>space exploration</v>
      </c>
      <c r="U2659">
        <f t="shared" si="250"/>
        <v>2016</v>
      </c>
      <c r="V2659">
        <f t="shared" si="251"/>
        <v>6</v>
      </c>
    </row>
    <row r="2660" spans="1:22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7">
        <f t="shared" si="246"/>
        <v>42551.884189814817</v>
      </c>
      <c r="L2660" s="7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>
        <f>(E2660/D2660)*100</f>
        <v>9.285714285714286E-2</v>
      </c>
      <c r="R2660" s="8">
        <f>E2660/N2660</f>
        <v>22.75</v>
      </c>
      <c r="S2660" t="str">
        <f t="shared" si="248"/>
        <v>technology</v>
      </c>
      <c r="T2660" t="str">
        <f t="shared" si="249"/>
        <v>space exploration</v>
      </c>
      <c r="U2660">
        <f t="shared" si="250"/>
        <v>2016</v>
      </c>
      <c r="V2660">
        <f t="shared" si="251"/>
        <v>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7">
        <f t="shared" si="246"/>
        <v>42082.069560185191</v>
      </c>
      <c r="L2661" s="7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>
        <f>(E2661/D2661)*100</f>
        <v>2.7204081632653061</v>
      </c>
      <c r="R2661" s="8">
        <f>E2661/N2661</f>
        <v>133.30000000000001</v>
      </c>
      <c r="S2661" t="str">
        <f t="shared" si="248"/>
        <v>technology</v>
      </c>
      <c r="T2661" t="str">
        <f t="shared" si="249"/>
        <v>space exploration</v>
      </c>
      <c r="U2661">
        <f t="shared" si="250"/>
        <v>2015</v>
      </c>
      <c r="V2661">
        <f t="shared" si="251"/>
        <v>3</v>
      </c>
    </row>
    <row r="2662" spans="1:22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7">
        <f t="shared" si="246"/>
        <v>42272.713171296295</v>
      </c>
      <c r="L2662" s="7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>
        <f>(E2662/D2662)*100</f>
        <v>9.5000000000000001E-2</v>
      </c>
      <c r="R2662" s="8">
        <f>E2662/N2662</f>
        <v>3.8</v>
      </c>
      <c r="S2662" t="str">
        <f t="shared" si="248"/>
        <v>technology</v>
      </c>
      <c r="T2662" t="str">
        <f t="shared" si="249"/>
        <v>space exploration</v>
      </c>
      <c r="U2662">
        <f t="shared" si="250"/>
        <v>2015</v>
      </c>
      <c r="V2662">
        <f t="shared" si="251"/>
        <v>9</v>
      </c>
    </row>
    <row r="2663" spans="1:22" ht="28.8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7">
        <f t="shared" si="246"/>
        <v>41542.958449074074</v>
      </c>
      <c r="L2663" s="7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>
        <f>(E2663/D2663)*100</f>
        <v>102.89999999999999</v>
      </c>
      <c r="R2663" s="8">
        <f>E2663/N2663</f>
        <v>85.75</v>
      </c>
      <c r="S2663" t="str">
        <f t="shared" si="248"/>
        <v>technology</v>
      </c>
      <c r="T2663" t="str">
        <f t="shared" si="249"/>
        <v>makerspaces</v>
      </c>
      <c r="U2663">
        <f t="shared" si="250"/>
        <v>2013</v>
      </c>
      <c r="V2663">
        <f t="shared" si="251"/>
        <v>9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7">
        <f t="shared" si="246"/>
        <v>42207.746678240743</v>
      </c>
      <c r="L2664" s="7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>
        <f>(E2664/D2664)*100</f>
        <v>106.80000000000001</v>
      </c>
      <c r="R2664" s="8">
        <f>E2664/N2664</f>
        <v>267</v>
      </c>
      <c r="S2664" t="str">
        <f t="shared" si="248"/>
        <v>technology</v>
      </c>
      <c r="T2664" t="str">
        <f t="shared" si="249"/>
        <v>makerspaces</v>
      </c>
      <c r="U2664">
        <f t="shared" si="250"/>
        <v>2015</v>
      </c>
      <c r="V2664">
        <f t="shared" si="251"/>
        <v>7</v>
      </c>
    </row>
    <row r="2665" spans="1:22" ht="28.8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7">
        <f t="shared" si="246"/>
        <v>42222.622766203705</v>
      </c>
      <c r="L2665" s="7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>
        <f>(E2665/D2665)*100</f>
        <v>104.59625</v>
      </c>
      <c r="R2665" s="8">
        <f>E2665/N2665</f>
        <v>373.55803571428572</v>
      </c>
      <c r="S2665" t="str">
        <f t="shared" si="248"/>
        <v>technology</v>
      </c>
      <c r="T2665" t="str">
        <f t="shared" si="249"/>
        <v>makerspaces</v>
      </c>
      <c r="U2665">
        <f t="shared" si="250"/>
        <v>2015</v>
      </c>
      <c r="V2665">
        <f t="shared" si="251"/>
        <v>8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7">
        <f t="shared" si="246"/>
        <v>42313.02542824074</v>
      </c>
      <c r="L2666" s="7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>
        <f>(E2666/D2666)*100</f>
        <v>103.42857142857143</v>
      </c>
      <c r="R2666" s="8">
        <f>E2666/N2666</f>
        <v>174.03846153846155</v>
      </c>
      <c r="S2666" t="str">
        <f t="shared" si="248"/>
        <v>technology</v>
      </c>
      <c r="T2666" t="str">
        <f t="shared" si="249"/>
        <v>makerspaces</v>
      </c>
      <c r="U2666">
        <f t="shared" si="250"/>
        <v>2015</v>
      </c>
      <c r="V2666">
        <f t="shared" si="251"/>
        <v>11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7">
        <f t="shared" si="246"/>
        <v>42083.895532407405</v>
      </c>
      <c r="L2667" s="7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>
        <f>(E2667/D2667)*100</f>
        <v>123.14285714285715</v>
      </c>
      <c r="R2667" s="8">
        <f>E2667/N2667</f>
        <v>93.695652173913047</v>
      </c>
      <c r="S2667" t="str">
        <f t="shared" si="248"/>
        <v>technology</v>
      </c>
      <c r="T2667" t="str">
        <f t="shared" si="249"/>
        <v>makerspaces</v>
      </c>
      <c r="U2667">
        <f t="shared" si="250"/>
        <v>2015</v>
      </c>
      <c r="V2667">
        <f t="shared" si="251"/>
        <v>3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7">
        <f t="shared" si="246"/>
        <v>42235.764340277776</v>
      </c>
      <c r="L2668" s="7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>
        <f>(E2668/D2668)*100</f>
        <v>159.29509999999999</v>
      </c>
      <c r="R2668" s="8">
        <f>E2668/N2668</f>
        <v>77.327718446601949</v>
      </c>
      <c r="S2668" t="str">
        <f t="shared" si="248"/>
        <v>technology</v>
      </c>
      <c r="T2668" t="str">
        <f t="shared" si="249"/>
        <v>makerspaces</v>
      </c>
      <c r="U2668">
        <f t="shared" si="250"/>
        <v>2015</v>
      </c>
      <c r="V2668">
        <f t="shared" si="251"/>
        <v>8</v>
      </c>
    </row>
    <row r="2669" spans="1:22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7">
        <f t="shared" si="246"/>
        <v>42380.926111111112</v>
      </c>
      <c r="L2669" s="7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>
        <f>(E2669/D2669)*100</f>
        <v>110.66666666666667</v>
      </c>
      <c r="R2669" s="8">
        <f>E2669/N2669</f>
        <v>92.222222222222229</v>
      </c>
      <c r="S2669" t="str">
        <f t="shared" si="248"/>
        <v>technology</v>
      </c>
      <c r="T2669" t="str">
        <f t="shared" si="249"/>
        <v>makerspaces</v>
      </c>
      <c r="U2669">
        <f t="shared" si="250"/>
        <v>2016</v>
      </c>
      <c r="V2669">
        <f t="shared" si="251"/>
        <v>1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7">
        <f t="shared" si="246"/>
        <v>42275.588715277772</v>
      </c>
      <c r="L2670" s="7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>
        <f>(E2670/D2670)*100</f>
        <v>170.70000000000002</v>
      </c>
      <c r="R2670" s="8">
        <f>E2670/N2670</f>
        <v>60.964285714285715</v>
      </c>
      <c r="S2670" t="str">
        <f t="shared" si="248"/>
        <v>technology</v>
      </c>
      <c r="T2670" t="str">
        <f t="shared" si="249"/>
        <v>makerspaces</v>
      </c>
      <c r="U2670">
        <f t="shared" si="250"/>
        <v>2015</v>
      </c>
      <c r="V2670">
        <f t="shared" si="251"/>
        <v>9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7">
        <f t="shared" si="246"/>
        <v>42319.035833333335</v>
      </c>
      <c r="L2671" s="7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>
        <f>(E2671/D2671)*100</f>
        <v>125.125</v>
      </c>
      <c r="R2671" s="8">
        <f>E2671/N2671</f>
        <v>91</v>
      </c>
      <c r="S2671" t="str">
        <f t="shared" si="248"/>
        <v>technology</v>
      </c>
      <c r="T2671" t="str">
        <f t="shared" si="249"/>
        <v>makerspaces</v>
      </c>
      <c r="U2671">
        <f t="shared" si="250"/>
        <v>2015</v>
      </c>
      <c r="V2671">
        <f t="shared" si="251"/>
        <v>11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7">
        <f t="shared" si="246"/>
        <v>41821.020601851851</v>
      </c>
      <c r="L2672" s="7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>
        <f>(E2672/D2672)*100</f>
        <v>6.4158609339642041</v>
      </c>
      <c r="R2672" s="8">
        <f>E2672/N2672</f>
        <v>41.583333333333336</v>
      </c>
      <c r="S2672" t="str">
        <f t="shared" si="248"/>
        <v>technology</v>
      </c>
      <c r="T2672" t="str">
        <f t="shared" si="249"/>
        <v>makerspaces</v>
      </c>
      <c r="U2672">
        <f t="shared" si="250"/>
        <v>2014</v>
      </c>
      <c r="V2672">
        <f t="shared" si="251"/>
        <v>7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7">
        <f t="shared" si="246"/>
        <v>41962.749027777783</v>
      </c>
      <c r="L2673" s="7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>
        <f>(E2673/D2673)*100</f>
        <v>11.343999999999999</v>
      </c>
      <c r="R2673" s="8">
        <f>E2673/N2673</f>
        <v>33.761904761904759</v>
      </c>
      <c r="S2673" t="str">
        <f t="shared" si="248"/>
        <v>technology</v>
      </c>
      <c r="T2673" t="str">
        <f t="shared" si="249"/>
        <v>makerspaces</v>
      </c>
      <c r="U2673">
        <f t="shared" si="250"/>
        <v>2014</v>
      </c>
      <c r="V2673">
        <f t="shared" si="251"/>
        <v>11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7">
        <f t="shared" si="246"/>
        <v>42344.884143518517</v>
      </c>
      <c r="L2674" s="7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>
        <f>(E2674/D2674)*100</f>
        <v>33.19</v>
      </c>
      <c r="R2674" s="8">
        <f>E2674/N2674</f>
        <v>70.61702127659575</v>
      </c>
      <c r="S2674" t="str">
        <f t="shared" si="248"/>
        <v>technology</v>
      </c>
      <c r="T2674" t="str">
        <f t="shared" si="249"/>
        <v>makerspaces</v>
      </c>
      <c r="U2674">
        <f t="shared" si="250"/>
        <v>2015</v>
      </c>
      <c r="V2674">
        <f t="shared" si="251"/>
        <v>12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7">
        <f t="shared" si="246"/>
        <v>41912.541655092595</v>
      </c>
      <c r="L2675" s="7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>
        <f>(E2675/D2675)*100</f>
        <v>27.58</v>
      </c>
      <c r="R2675" s="8">
        <f>E2675/N2675</f>
        <v>167.15151515151516</v>
      </c>
      <c r="S2675" t="str">
        <f t="shared" si="248"/>
        <v>technology</v>
      </c>
      <c r="T2675" t="str">
        <f t="shared" si="249"/>
        <v>makerspaces</v>
      </c>
      <c r="U2675">
        <f t="shared" si="250"/>
        <v>2014</v>
      </c>
      <c r="V2675">
        <f t="shared" si="251"/>
        <v>9</v>
      </c>
    </row>
    <row r="2676" spans="1:22" ht="43.2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7">
        <f t="shared" si="246"/>
        <v>42529.632754629631</v>
      </c>
      <c r="L2676" s="7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>
        <f>(E2676/D2676)*100</f>
        <v>62.839999999999996</v>
      </c>
      <c r="R2676" s="8">
        <f>E2676/N2676</f>
        <v>128.61988304093566</v>
      </c>
      <c r="S2676" t="str">
        <f t="shared" si="248"/>
        <v>technology</v>
      </c>
      <c r="T2676" t="str">
        <f t="shared" si="249"/>
        <v>makerspaces</v>
      </c>
      <c r="U2676">
        <f t="shared" si="250"/>
        <v>2016</v>
      </c>
      <c r="V2676">
        <f t="shared" si="251"/>
        <v>6</v>
      </c>
    </row>
    <row r="2677" spans="1:22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7">
        <f t="shared" si="246"/>
        <v>41923.857511574075</v>
      </c>
      <c r="L2677" s="7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>
        <f>(E2677/D2677)*100</f>
        <v>7.5880000000000001</v>
      </c>
      <c r="R2677" s="8">
        <f>E2677/N2677</f>
        <v>65.41379310344827</v>
      </c>
      <c r="S2677" t="str">
        <f t="shared" si="248"/>
        <v>technology</v>
      </c>
      <c r="T2677" t="str">
        <f t="shared" si="249"/>
        <v>makerspaces</v>
      </c>
      <c r="U2677">
        <f t="shared" si="250"/>
        <v>2014</v>
      </c>
      <c r="V2677">
        <f t="shared" si="251"/>
        <v>10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7">
        <f t="shared" si="246"/>
        <v>42482.624699074076</v>
      </c>
      <c r="L2678" s="7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>
        <f>(E2678/D2678)*100</f>
        <v>50.38095238095238</v>
      </c>
      <c r="R2678" s="8">
        <f>E2678/N2678</f>
        <v>117.55555555555556</v>
      </c>
      <c r="S2678" t="str">
        <f t="shared" si="248"/>
        <v>technology</v>
      </c>
      <c r="T2678" t="str">
        <f t="shared" si="249"/>
        <v>makerspaces</v>
      </c>
      <c r="U2678">
        <f t="shared" si="250"/>
        <v>2016</v>
      </c>
      <c r="V2678">
        <f t="shared" si="251"/>
        <v>4</v>
      </c>
    </row>
    <row r="2679" spans="1:22" ht="28.8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7">
        <f t="shared" si="246"/>
        <v>41793.029432870368</v>
      </c>
      <c r="L2679" s="7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>
        <f>(E2679/D2679)*100</f>
        <v>17.512820512820511</v>
      </c>
      <c r="R2679" s="8">
        <f>E2679/N2679</f>
        <v>126.48148148148148</v>
      </c>
      <c r="S2679" t="str">
        <f t="shared" si="248"/>
        <v>technology</v>
      </c>
      <c r="T2679" t="str">
        <f t="shared" si="249"/>
        <v>makerspaces</v>
      </c>
      <c r="U2679">
        <f t="shared" si="250"/>
        <v>2014</v>
      </c>
      <c r="V2679">
        <f t="shared" si="251"/>
        <v>6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7">
        <f t="shared" si="246"/>
        <v>42241.798206018517</v>
      </c>
      <c r="L2680" s="7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>
        <f>(E2680/D2680)*100</f>
        <v>1.375E-2</v>
      </c>
      <c r="R2680" s="8">
        <f>E2680/N2680</f>
        <v>550</v>
      </c>
      <c r="S2680" t="str">
        <f t="shared" si="248"/>
        <v>technology</v>
      </c>
      <c r="T2680" t="str">
        <f t="shared" si="249"/>
        <v>makerspaces</v>
      </c>
      <c r="U2680">
        <f t="shared" si="250"/>
        <v>2015</v>
      </c>
      <c r="V2680">
        <f t="shared" si="251"/>
        <v>8</v>
      </c>
    </row>
    <row r="2681" spans="1:22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7">
        <f t="shared" si="246"/>
        <v>42033.001087962963</v>
      </c>
      <c r="L2681" s="7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>
        <f>(E2681/D2681)*100</f>
        <v>0.33</v>
      </c>
      <c r="R2681" s="8">
        <f>E2681/N2681</f>
        <v>44</v>
      </c>
      <c r="S2681" t="str">
        <f t="shared" si="248"/>
        <v>technology</v>
      </c>
      <c r="T2681" t="str">
        <f t="shared" si="249"/>
        <v>makerspaces</v>
      </c>
      <c r="U2681">
        <f t="shared" si="250"/>
        <v>2015</v>
      </c>
      <c r="V2681">
        <f t="shared" si="251"/>
        <v>1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7">
        <f t="shared" si="246"/>
        <v>42436.211701388893</v>
      </c>
      <c r="L2682" s="7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>
        <f>(E2682/D2682)*100</f>
        <v>0.86250000000000004</v>
      </c>
      <c r="R2682" s="8">
        <f>E2682/N2682</f>
        <v>69</v>
      </c>
      <c r="S2682" t="str">
        <f t="shared" si="248"/>
        <v>technology</v>
      </c>
      <c r="T2682" t="str">
        <f t="shared" si="249"/>
        <v>makerspaces</v>
      </c>
      <c r="U2682">
        <f t="shared" si="250"/>
        <v>2016</v>
      </c>
      <c r="V2682">
        <f t="shared" si="251"/>
        <v>3</v>
      </c>
    </row>
    <row r="2683" spans="1:22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7">
        <f t="shared" si="246"/>
        <v>41805.895254629628</v>
      </c>
      <c r="L2683" s="7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>
        <f>(E2683/D2683)*100</f>
        <v>0.6875</v>
      </c>
      <c r="R2683" s="8">
        <f>E2683/N2683</f>
        <v>27.5</v>
      </c>
      <c r="S2683" t="str">
        <f t="shared" si="248"/>
        <v>food</v>
      </c>
      <c r="T2683" t="str">
        <f t="shared" si="249"/>
        <v>food trucks</v>
      </c>
      <c r="U2683">
        <f t="shared" si="250"/>
        <v>2014</v>
      </c>
      <c r="V2683">
        <f t="shared" si="251"/>
        <v>6</v>
      </c>
    </row>
    <row r="2684" spans="1:22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7">
        <f t="shared" si="246"/>
        <v>41932.871990740743</v>
      </c>
      <c r="L2684" s="7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>
        <f>(E2684/D2684)*100</f>
        <v>28.299999999999997</v>
      </c>
      <c r="R2684" s="8">
        <f>E2684/N2684</f>
        <v>84.9</v>
      </c>
      <c r="S2684" t="str">
        <f t="shared" si="248"/>
        <v>food</v>
      </c>
      <c r="T2684" t="str">
        <f t="shared" si="249"/>
        <v>food trucks</v>
      </c>
      <c r="U2684">
        <f t="shared" si="250"/>
        <v>2014</v>
      </c>
      <c r="V2684">
        <f t="shared" si="251"/>
        <v>10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7">
        <f t="shared" si="246"/>
        <v>42034.75509259259</v>
      </c>
      <c r="L2685" s="7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>
        <f>(E2685/D2685)*100</f>
        <v>0.24</v>
      </c>
      <c r="R2685" s="8">
        <f>E2685/N2685</f>
        <v>12</v>
      </c>
      <c r="S2685" t="str">
        <f t="shared" si="248"/>
        <v>food</v>
      </c>
      <c r="T2685" t="str">
        <f t="shared" si="249"/>
        <v>food trucks</v>
      </c>
      <c r="U2685">
        <f t="shared" si="250"/>
        <v>2015</v>
      </c>
      <c r="V2685">
        <f t="shared" si="251"/>
        <v>1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7">
        <f t="shared" si="246"/>
        <v>41820.914641203701</v>
      </c>
      <c r="L2686" s="7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>
        <f>(E2686/D2686)*100</f>
        <v>1.1428571428571428</v>
      </c>
      <c r="R2686" s="8">
        <f>E2686/N2686</f>
        <v>200</v>
      </c>
      <c r="S2686" t="str">
        <f t="shared" si="248"/>
        <v>food</v>
      </c>
      <c r="T2686" t="str">
        <f t="shared" si="249"/>
        <v>food trucks</v>
      </c>
      <c r="U2686">
        <f t="shared" si="250"/>
        <v>2014</v>
      </c>
      <c r="V2686">
        <f t="shared" si="251"/>
        <v>6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7">
        <f t="shared" si="246"/>
        <v>42061.69594907407</v>
      </c>
      <c r="L2687" s="7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>
        <f>(E2687/D2687)*100</f>
        <v>0.02</v>
      </c>
      <c r="R2687" s="8">
        <f>E2687/N2687</f>
        <v>10</v>
      </c>
      <c r="S2687" t="str">
        <f t="shared" si="248"/>
        <v>food</v>
      </c>
      <c r="T2687" t="str">
        <f t="shared" si="249"/>
        <v>food trucks</v>
      </c>
      <c r="U2687">
        <f t="shared" si="250"/>
        <v>2015</v>
      </c>
      <c r="V2687">
        <f t="shared" si="251"/>
        <v>2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7">
        <f t="shared" si="246"/>
        <v>41892.974803240737</v>
      </c>
      <c r="L2688" s="7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>
        <f>(E2688/D2688)*100</f>
        <v>0</v>
      </c>
      <c r="R2688" s="8" t="e">
        <f>E2688/N2688</f>
        <v>#DIV/0!</v>
      </c>
      <c r="S2688" t="str">
        <f t="shared" si="248"/>
        <v>food</v>
      </c>
      <c r="T2688" t="str">
        <f t="shared" si="249"/>
        <v>food trucks</v>
      </c>
      <c r="U2688">
        <f t="shared" si="250"/>
        <v>2014</v>
      </c>
      <c r="V2688">
        <f t="shared" si="251"/>
        <v>9</v>
      </c>
    </row>
    <row r="2689" spans="1:22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7">
        <f t="shared" si="246"/>
        <v>42154.64025462963</v>
      </c>
      <c r="L2689" s="7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>
        <f>(E2689/D2689)*100</f>
        <v>0</v>
      </c>
      <c r="R2689" s="8" t="e">
        <f>E2689/N2689</f>
        <v>#DIV/0!</v>
      </c>
      <c r="S2689" t="str">
        <f t="shared" si="248"/>
        <v>food</v>
      </c>
      <c r="T2689" t="str">
        <f t="shared" si="249"/>
        <v>food trucks</v>
      </c>
      <c r="U2689">
        <f t="shared" si="250"/>
        <v>2015</v>
      </c>
      <c r="V2689">
        <f t="shared" si="251"/>
        <v>5</v>
      </c>
    </row>
    <row r="2690" spans="1:22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7">
        <f t="shared" si="246"/>
        <v>42028.118865740747</v>
      </c>
      <c r="L2690" s="7">
        <f t="shared" si="247"/>
        <v>42059.125</v>
      </c>
      <c r="M2690" t="b">
        <v>0</v>
      </c>
      <c r="N2690">
        <v>14</v>
      </c>
      <c r="O2690" t="b">
        <v>0</v>
      </c>
      <c r="P2690" t="s">
        <v>8284</v>
      </c>
      <c r="Q2690">
        <f>(E2690/D2690)*100</f>
        <v>0.14799999999999999</v>
      </c>
      <c r="R2690" s="8">
        <f>E2690/N2690</f>
        <v>5.2857142857142856</v>
      </c>
      <c r="S2690" t="str">
        <f t="shared" si="248"/>
        <v>food</v>
      </c>
      <c r="T2690" t="str">
        <f t="shared" si="249"/>
        <v>food trucks</v>
      </c>
      <c r="U2690">
        <f t="shared" si="250"/>
        <v>2015</v>
      </c>
      <c r="V2690">
        <f t="shared" si="251"/>
        <v>1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7">
        <f t="shared" ref="K2691:K2754" si="252">(((J2691/60)/60/24)+DATE(1970,1,1))</f>
        <v>42551.961689814809</v>
      </c>
      <c r="L2691" s="7">
        <f t="shared" ref="L2691:L2754" si="253">(((I2691/60)/60/24)+DATE(1970,1,1))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>
        <f>(E2691/D2691)*100</f>
        <v>2.8571428571428571E-3</v>
      </c>
      <c r="R2691" s="8">
        <f>E2691/N2691</f>
        <v>1</v>
      </c>
      <c r="S2691" t="str">
        <f t="shared" ref="S2691:S2754" si="254">LEFT(P2691,SEARCH("/",P2691,1)-1)</f>
        <v>food</v>
      </c>
      <c r="T2691" t="str">
        <f t="shared" ref="T2691:T2754" si="255">RIGHT(P2691,LEN(P2691) -FIND("/",P2691))</f>
        <v>food trucks</v>
      </c>
      <c r="U2691">
        <f t="shared" ref="U2691:U2754" si="256">YEAR(K2691)</f>
        <v>2016</v>
      </c>
      <c r="V2691">
        <f t="shared" ref="V2691:V2754" si="257">MONTH(K2691)</f>
        <v>6</v>
      </c>
    </row>
    <row r="2692" spans="1:22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7">
        <f t="shared" si="252"/>
        <v>42113.105046296296</v>
      </c>
      <c r="L2692" s="7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>
        <f>(E2692/D2692)*100</f>
        <v>10.7325</v>
      </c>
      <c r="R2692" s="8">
        <f>E2692/N2692</f>
        <v>72.762711864406782</v>
      </c>
      <c r="S2692" t="str">
        <f t="shared" si="254"/>
        <v>food</v>
      </c>
      <c r="T2692" t="str">
        <f t="shared" si="255"/>
        <v>food trucks</v>
      </c>
      <c r="U2692">
        <f t="shared" si="256"/>
        <v>2015</v>
      </c>
      <c r="V2692">
        <f t="shared" si="257"/>
        <v>4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7">
        <f t="shared" si="252"/>
        <v>42089.724039351851</v>
      </c>
      <c r="L2693" s="7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>
        <f>(E2693/D2693)*100</f>
        <v>5.3846153846153842E-2</v>
      </c>
      <c r="R2693" s="8">
        <f>E2693/N2693</f>
        <v>17.5</v>
      </c>
      <c r="S2693" t="str">
        <f t="shared" si="254"/>
        <v>food</v>
      </c>
      <c r="T2693" t="str">
        <f t="shared" si="255"/>
        <v>food trucks</v>
      </c>
      <c r="U2693">
        <f t="shared" si="256"/>
        <v>2015</v>
      </c>
      <c r="V2693">
        <f t="shared" si="257"/>
        <v>3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7">
        <f t="shared" si="252"/>
        <v>42058.334027777775</v>
      </c>
      <c r="L2694" s="7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>
        <f>(E2694/D2694)*100</f>
        <v>0.7142857142857143</v>
      </c>
      <c r="R2694" s="8">
        <f>E2694/N2694</f>
        <v>25</v>
      </c>
      <c r="S2694" t="str">
        <f t="shared" si="254"/>
        <v>food</v>
      </c>
      <c r="T2694" t="str">
        <f t="shared" si="255"/>
        <v>food trucks</v>
      </c>
      <c r="U2694">
        <f t="shared" si="256"/>
        <v>2015</v>
      </c>
      <c r="V2694">
        <f t="shared" si="257"/>
        <v>2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7">
        <f t="shared" si="252"/>
        <v>41834.138495370367</v>
      </c>
      <c r="L2695" s="7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>
        <f>(E2695/D2695)*100</f>
        <v>0.8</v>
      </c>
      <c r="R2695" s="8">
        <f>E2695/N2695</f>
        <v>13.333333333333334</v>
      </c>
      <c r="S2695" t="str">
        <f t="shared" si="254"/>
        <v>food</v>
      </c>
      <c r="T2695" t="str">
        <f t="shared" si="255"/>
        <v>food trucks</v>
      </c>
      <c r="U2695">
        <f t="shared" si="256"/>
        <v>2014</v>
      </c>
      <c r="V2695">
        <f t="shared" si="257"/>
        <v>7</v>
      </c>
    </row>
    <row r="2696" spans="1:22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7">
        <f t="shared" si="252"/>
        <v>41878.140497685185</v>
      </c>
      <c r="L2696" s="7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>
        <f>(E2696/D2696)*100</f>
        <v>3.3333333333333335E-3</v>
      </c>
      <c r="R2696" s="8">
        <f>E2696/N2696</f>
        <v>1</v>
      </c>
      <c r="S2696" t="str">
        <f t="shared" si="254"/>
        <v>food</v>
      </c>
      <c r="T2696" t="str">
        <f t="shared" si="255"/>
        <v>food trucks</v>
      </c>
      <c r="U2696">
        <f t="shared" si="256"/>
        <v>2014</v>
      </c>
      <c r="V2696">
        <f t="shared" si="257"/>
        <v>8</v>
      </c>
    </row>
    <row r="2697" spans="1:22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7">
        <f t="shared" si="252"/>
        <v>42048.181921296295</v>
      </c>
      <c r="L2697" s="7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>
        <f>(E2697/D2697)*100</f>
        <v>0.47333333333333333</v>
      </c>
      <c r="R2697" s="8">
        <f>E2697/N2697</f>
        <v>23.666666666666668</v>
      </c>
      <c r="S2697" t="str">
        <f t="shared" si="254"/>
        <v>food</v>
      </c>
      <c r="T2697" t="str">
        <f t="shared" si="255"/>
        <v>food trucks</v>
      </c>
      <c r="U2697">
        <f t="shared" si="256"/>
        <v>2015</v>
      </c>
      <c r="V2697">
        <f t="shared" si="257"/>
        <v>2</v>
      </c>
    </row>
    <row r="2698" spans="1:22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7">
        <f t="shared" si="252"/>
        <v>41964.844444444447</v>
      </c>
      <c r="L2698" s="7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>
        <f>(E2698/D2698)*100</f>
        <v>5.65</v>
      </c>
      <c r="R2698" s="8">
        <f>E2698/N2698</f>
        <v>89.21052631578948</v>
      </c>
      <c r="S2698" t="str">
        <f t="shared" si="254"/>
        <v>food</v>
      </c>
      <c r="T2698" t="str">
        <f t="shared" si="255"/>
        <v>food trucks</v>
      </c>
      <c r="U2698">
        <f t="shared" si="256"/>
        <v>2014</v>
      </c>
      <c r="V2698">
        <f t="shared" si="257"/>
        <v>11</v>
      </c>
    </row>
    <row r="2699" spans="1:22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7">
        <f t="shared" si="252"/>
        <v>42187.940081018518</v>
      </c>
      <c r="L2699" s="7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>
        <f>(E2699/D2699)*100</f>
        <v>26.35217391304348</v>
      </c>
      <c r="R2699" s="8">
        <f>E2699/N2699</f>
        <v>116.55769230769231</v>
      </c>
      <c r="S2699" t="str">
        <f t="shared" si="254"/>
        <v>food</v>
      </c>
      <c r="T2699" t="str">
        <f t="shared" si="255"/>
        <v>food trucks</v>
      </c>
      <c r="U2699">
        <f t="shared" si="256"/>
        <v>2015</v>
      </c>
      <c r="V2699">
        <f t="shared" si="257"/>
        <v>7</v>
      </c>
    </row>
    <row r="2700" spans="1:22" ht="28.8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7">
        <f t="shared" si="252"/>
        <v>41787.898240740738</v>
      </c>
      <c r="L2700" s="7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>
        <f>(E2700/D2700)*100</f>
        <v>0.325125</v>
      </c>
      <c r="R2700" s="8">
        <f>E2700/N2700</f>
        <v>13.005000000000001</v>
      </c>
      <c r="S2700" t="str">
        <f t="shared" si="254"/>
        <v>food</v>
      </c>
      <c r="T2700" t="str">
        <f t="shared" si="255"/>
        <v>food trucks</v>
      </c>
      <c r="U2700">
        <f t="shared" si="256"/>
        <v>2014</v>
      </c>
      <c r="V2700">
        <f t="shared" si="257"/>
        <v>5</v>
      </c>
    </row>
    <row r="2701" spans="1:22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7">
        <f t="shared" si="252"/>
        <v>41829.896562499998</v>
      </c>
      <c r="L2701" s="7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>
        <f>(E2701/D2701)*100</f>
        <v>0</v>
      </c>
      <c r="R2701" s="8" t="e">
        <f>E2701/N2701</f>
        <v>#DIV/0!</v>
      </c>
      <c r="S2701" t="str">
        <f t="shared" si="254"/>
        <v>food</v>
      </c>
      <c r="T2701" t="str">
        <f t="shared" si="255"/>
        <v>food trucks</v>
      </c>
      <c r="U2701">
        <f t="shared" si="256"/>
        <v>2014</v>
      </c>
      <c r="V2701">
        <f t="shared" si="257"/>
        <v>7</v>
      </c>
    </row>
    <row r="2702" spans="1:22" ht="28.8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7">
        <f t="shared" si="252"/>
        <v>41870.87467592593</v>
      </c>
      <c r="L2702" s="7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>
        <f>(E2702/D2702)*100</f>
        <v>0.7000700070007001</v>
      </c>
      <c r="R2702" s="8">
        <f>E2702/N2702</f>
        <v>17.5</v>
      </c>
      <c r="S2702" t="str">
        <f t="shared" si="254"/>
        <v>food</v>
      </c>
      <c r="T2702" t="str">
        <f t="shared" si="255"/>
        <v>food trucks</v>
      </c>
      <c r="U2702">
        <f t="shared" si="256"/>
        <v>2014</v>
      </c>
      <c r="V2702">
        <f t="shared" si="257"/>
        <v>8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7">
        <f t="shared" si="252"/>
        <v>42801.774699074071</v>
      </c>
      <c r="L2703" s="7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>
        <f>(E2703/D2703)*100</f>
        <v>46.176470588235297</v>
      </c>
      <c r="R2703" s="8">
        <f>E2703/N2703</f>
        <v>34.130434782608695</v>
      </c>
      <c r="S2703" t="str">
        <f t="shared" si="254"/>
        <v>theater</v>
      </c>
      <c r="T2703" t="str">
        <f t="shared" si="255"/>
        <v>spaces</v>
      </c>
      <c r="U2703">
        <f t="shared" si="256"/>
        <v>2017</v>
      </c>
      <c r="V2703">
        <f t="shared" si="257"/>
        <v>3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7">
        <f t="shared" si="252"/>
        <v>42800.801817129628</v>
      </c>
      <c r="L2704" s="7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>
        <f>(E2704/D2704)*100</f>
        <v>34.410000000000004</v>
      </c>
      <c r="R2704" s="8">
        <f>E2704/N2704</f>
        <v>132.34615384615384</v>
      </c>
      <c r="S2704" t="str">
        <f t="shared" si="254"/>
        <v>theater</v>
      </c>
      <c r="T2704" t="str">
        <f t="shared" si="255"/>
        <v>spaces</v>
      </c>
      <c r="U2704">
        <f t="shared" si="256"/>
        <v>2017</v>
      </c>
      <c r="V2704">
        <f t="shared" si="257"/>
        <v>3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7">
        <f t="shared" si="252"/>
        <v>42756.690162037034</v>
      </c>
      <c r="L2705" s="7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>
        <f>(E2705/D2705)*100</f>
        <v>103.75000000000001</v>
      </c>
      <c r="R2705" s="8">
        <f>E2705/N2705</f>
        <v>922.22222222222217</v>
      </c>
      <c r="S2705" t="str">
        <f t="shared" si="254"/>
        <v>theater</v>
      </c>
      <c r="T2705" t="str">
        <f t="shared" si="255"/>
        <v>spaces</v>
      </c>
      <c r="U2705">
        <f t="shared" si="256"/>
        <v>2017</v>
      </c>
      <c r="V2705">
        <f t="shared" si="257"/>
        <v>1</v>
      </c>
    </row>
    <row r="2706" spans="1:22" ht="28.8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7">
        <f t="shared" si="252"/>
        <v>42787.862430555557</v>
      </c>
      <c r="L2706" s="7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>
        <f>(E2706/D2706)*100</f>
        <v>6.0263157894736841</v>
      </c>
      <c r="R2706" s="8">
        <f>E2706/N2706</f>
        <v>163.57142857142858</v>
      </c>
      <c r="S2706" t="str">
        <f t="shared" si="254"/>
        <v>theater</v>
      </c>
      <c r="T2706" t="str">
        <f t="shared" si="255"/>
        <v>spaces</v>
      </c>
      <c r="U2706">
        <f t="shared" si="256"/>
        <v>2017</v>
      </c>
      <c r="V2706">
        <f t="shared" si="257"/>
        <v>2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7">
        <f t="shared" si="252"/>
        <v>42773.916180555556</v>
      </c>
      <c r="L2707" s="7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>
        <f>(E2707/D2707)*100</f>
        <v>10.539393939393939</v>
      </c>
      <c r="R2707" s="8">
        <f>E2707/N2707</f>
        <v>217.375</v>
      </c>
      <c r="S2707" t="str">
        <f t="shared" si="254"/>
        <v>theater</v>
      </c>
      <c r="T2707" t="str">
        <f t="shared" si="255"/>
        <v>spaces</v>
      </c>
      <c r="U2707">
        <f t="shared" si="256"/>
        <v>2017</v>
      </c>
      <c r="V2707">
        <f t="shared" si="257"/>
        <v>2</v>
      </c>
    </row>
    <row r="2708" spans="1:22" ht="28.8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7">
        <f t="shared" si="252"/>
        <v>41899.294942129629</v>
      </c>
      <c r="L2708" s="7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>
        <f>(E2708/D2708)*100</f>
        <v>112.29714285714284</v>
      </c>
      <c r="R2708" s="8">
        <f>E2708/N2708</f>
        <v>149.44486692015209</v>
      </c>
      <c r="S2708" t="str">
        <f t="shared" si="254"/>
        <v>theater</v>
      </c>
      <c r="T2708" t="str">
        <f t="shared" si="255"/>
        <v>spaces</v>
      </c>
      <c r="U2708">
        <f t="shared" si="256"/>
        <v>2014</v>
      </c>
      <c r="V2708">
        <f t="shared" si="257"/>
        <v>9</v>
      </c>
    </row>
    <row r="2709" spans="1:22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7">
        <f t="shared" si="252"/>
        <v>41391.782905092594</v>
      </c>
      <c r="L2709" s="7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>
        <f>(E2709/D2709)*100</f>
        <v>350.84462500000001</v>
      </c>
      <c r="R2709" s="8">
        <f>E2709/N2709</f>
        <v>71.237487309644663</v>
      </c>
      <c r="S2709" t="str">
        <f t="shared" si="254"/>
        <v>theater</v>
      </c>
      <c r="T2709" t="str">
        <f t="shared" si="255"/>
        <v>spaces</v>
      </c>
      <c r="U2709">
        <f t="shared" si="256"/>
        <v>2013</v>
      </c>
      <c r="V2709">
        <f t="shared" si="257"/>
        <v>4</v>
      </c>
    </row>
    <row r="2710" spans="1:22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7">
        <f t="shared" si="252"/>
        <v>42512.698217592595</v>
      </c>
      <c r="L2710" s="7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>
        <f>(E2710/D2710)*100</f>
        <v>233.21535</v>
      </c>
      <c r="R2710" s="8">
        <f>E2710/N2710</f>
        <v>44.464318398474738</v>
      </c>
      <c r="S2710" t="str">
        <f t="shared" si="254"/>
        <v>theater</v>
      </c>
      <c r="T2710" t="str">
        <f t="shared" si="255"/>
        <v>spaces</v>
      </c>
      <c r="U2710">
        <f t="shared" si="256"/>
        <v>2016</v>
      </c>
      <c r="V2710">
        <f t="shared" si="257"/>
        <v>5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7">
        <f t="shared" si="252"/>
        <v>42612.149780092594</v>
      </c>
      <c r="L2711" s="7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>
        <f>(E2711/D2711)*100</f>
        <v>101.60599999999999</v>
      </c>
      <c r="R2711" s="8">
        <f>E2711/N2711</f>
        <v>164.94480519480518</v>
      </c>
      <c r="S2711" t="str">
        <f t="shared" si="254"/>
        <v>theater</v>
      </c>
      <c r="T2711" t="str">
        <f t="shared" si="255"/>
        <v>spaces</v>
      </c>
      <c r="U2711">
        <f t="shared" si="256"/>
        <v>2016</v>
      </c>
      <c r="V2711">
        <f t="shared" si="257"/>
        <v>8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7">
        <f t="shared" si="252"/>
        <v>41828.229490740741</v>
      </c>
      <c r="L2712" s="7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>
        <f>(E2712/D2712)*100</f>
        <v>153.90035000000003</v>
      </c>
      <c r="R2712" s="8">
        <f>E2712/N2712</f>
        <v>84.871516544117654</v>
      </c>
      <c r="S2712" t="str">
        <f t="shared" si="254"/>
        <v>theater</v>
      </c>
      <c r="T2712" t="str">
        <f t="shared" si="255"/>
        <v>spaces</v>
      </c>
      <c r="U2712">
        <f t="shared" si="256"/>
        <v>2014</v>
      </c>
      <c r="V2712">
        <f t="shared" si="257"/>
        <v>7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7">
        <f t="shared" si="252"/>
        <v>41780.745254629634</v>
      </c>
      <c r="L2713" s="7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>
        <f>(E2713/D2713)*100</f>
        <v>100.7161125319693</v>
      </c>
      <c r="R2713" s="8">
        <f>E2713/N2713</f>
        <v>53.945205479452056</v>
      </c>
      <c r="S2713" t="str">
        <f t="shared" si="254"/>
        <v>theater</v>
      </c>
      <c r="T2713" t="str">
        <f t="shared" si="255"/>
        <v>spaces</v>
      </c>
      <c r="U2713">
        <f t="shared" si="256"/>
        <v>2014</v>
      </c>
      <c r="V2713">
        <f t="shared" si="257"/>
        <v>5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7">
        <f t="shared" si="252"/>
        <v>41432.062037037038</v>
      </c>
      <c r="L2714" s="7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>
        <f>(E2714/D2714)*100</f>
        <v>131.38181818181818</v>
      </c>
      <c r="R2714" s="8">
        <f>E2714/N2714</f>
        <v>50.531468531468533</v>
      </c>
      <c r="S2714" t="str">
        <f t="shared" si="254"/>
        <v>theater</v>
      </c>
      <c r="T2714" t="str">
        <f t="shared" si="255"/>
        <v>spaces</v>
      </c>
      <c r="U2714">
        <f t="shared" si="256"/>
        <v>2013</v>
      </c>
      <c r="V2714">
        <f t="shared" si="257"/>
        <v>6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7">
        <f t="shared" si="252"/>
        <v>42322.653749999998</v>
      </c>
      <c r="L2715" s="7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>
        <f>(E2715/D2715)*100</f>
        <v>102.24133333333334</v>
      </c>
      <c r="R2715" s="8">
        <f>E2715/N2715</f>
        <v>108.00140845070422</v>
      </c>
      <c r="S2715" t="str">
        <f t="shared" si="254"/>
        <v>theater</v>
      </c>
      <c r="T2715" t="str">
        <f t="shared" si="255"/>
        <v>spaces</v>
      </c>
      <c r="U2715">
        <f t="shared" si="256"/>
        <v>2015</v>
      </c>
      <c r="V2715">
        <f t="shared" si="257"/>
        <v>11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7">
        <f t="shared" si="252"/>
        <v>42629.655046296291</v>
      </c>
      <c r="L2716" s="7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>
        <f>(E2716/D2716)*100</f>
        <v>116.35599999999999</v>
      </c>
      <c r="R2716" s="8">
        <f>E2716/N2716</f>
        <v>95.373770491803285</v>
      </c>
      <c r="S2716" t="str">
        <f t="shared" si="254"/>
        <v>theater</v>
      </c>
      <c r="T2716" t="str">
        <f t="shared" si="255"/>
        <v>spaces</v>
      </c>
      <c r="U2716">
        <f t="shared" si="256"/>
        <v>2016</v>
      </c>
      <c r="V2716">
        <f t="shared" si="257"/>
        <v>9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7">
        <f t="shared" si="252"/>
        <v>42387.398472222223</v>
      </c>
      <c r="L2717" s="7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>
        <f>(E2717/D2717)*100</f>
        <v>264.62241666666665</v>
      </c>
      <c r="R2717" s="8">
        <f>E2717/N2717</f>
        <v>57.631016333938291</v>
      </c>
      <c r="S2717" t="str">
        <f t="shared" si="254"/>
        <v>theater</v>
      </c>
      <c r="T2717" t="str">
        <f t="shared" si="255"/>
        <v>spaces</v>
      </c>
      <c r="U2717">
        <f t="shared" si="256"/>
        <v>2016</v>
      </c>
      <c r="V2717">
        <f t="shared" si="257"/>
        <v>1</v>
      </c>
    </row>
    <row r="2718" spans="1:22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7">
        <f t="shared" si="252"/>
        <v>42255.333252314813</v>
      </c>
      <c r="L2718" s="7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>
        <f>(E2718/D2718)*100</f>
        <v>119.98010000000001</v>
      </c>
      <c r="R2718" s="8">
        <f>E2718/N2718</f>
        <v>64.160481283422456</v>
      </c>
      <c r="S2718" t="str">
        <f t="shared" si="254"/>
        <v>theater</v>
      </c>
      <c r="T2718" t="str">
        <f t="shared" si="255"/>
        <v>spaces</v>
      </c>
      <c r="U2718">
        <f t="shared" si="256"/>
        <v>2015</v>
      </c>
      <c r="V2718">
        <f t="shared" si="257"/>
        <v>9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7">
        <f t="shared" si="252"/>
        <v>41934.914918981485</v>
      </c>
      <c r="L2719" s="7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>
        <f>(E2719/D2719)*100</f>
        <v>120.10400000000001</v>
      </c>
      <c r="R2719" s="8">
        <f>E2719/N2719</f>
        <v>92.387692307692305</v>
      </c>
      <c r="S2719" t="str">
        <f t="shared" si="254"/>
        <v>theater</v>
      </c>
      <c r="T2719" t="str">
        <f t="shared" si="255"/>
        <v>spaces</v>
      </c>
      <c r="U2719">
        <f t="shared" si="256"/>
        <v>2014</v>
      </c>
      <c r="V2719">
        <f t="shared" si="257"/>
        <v>10</v>
      </c>
    </row>
    <row r="2720" spans="1:22" ht="28.8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7">
        <f t="shared" si="252"/>
        <v>42465.596585648149</v>
      </c>
      <c r="L2720" s="7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>
        <f>(E2720/D2720)*100</f>
        <v>103.58333333333334</v>
      </c>
      <c r="R2720" s="8">
        <f>E2720/N2720</f>
        <v>125.97972972972973</v>
      </c>
      <c r="S2720" t="str">
        <f t="shared" si="254"/>
        <v>theater</v>
      </c>
      <c r="T2720" t="str">
        <f t="shared" si="255"/>
        <v>spaces</v>
      </c>
      <c r="U2720">
        <f t="shared" si="256"/>
        <v>2016</v>
      </c>
      <c r="V2720">
        <f t="shared" si="257"/>
        <v>4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7">
        <f t="shared" si="252"/>
        <v>42418.031180555554</v>
      </c>
      <c r="L2721" s="7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>
        <f>(E2721/D2721)*100</f>
        <v>108.83333333333334</v>
      </c>
      <c r="R2721" s="8">
        <f>E2721/N2721</f>
        <v>94.637681159420296</v>
      </c>
      <c r="S2721" t="str">
        <f t="shared" si="254"/>
        <v>theater</v>
      </c>
      <c r="T2721" t="str">
        <f t="shared" si="255"/>
        <v>spaces</v>
      </c>
      <c r="U2721">
        <f t="shared" si="256"/>
        <v>2016</v>
      </c>
      <c r="V2721">
        <f t="shared" si="257"/>
        <v>2</v>
      </c>
    </row>
    <row r="2722" spans="1:22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7">
        <f t="shared" si="252"/>
        <v>42655.465891203698</v>
      </c>
      <c r="L2722" s="7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>
        <f>(E2722/D2722)*100</f>
        <v>118.12400000000001</v>
      </c>
      <c r="R2722" s="8">
        <f>E2722/N2722</f>
        <v>170.69942196531792</v>
      </c>
      <c r="S2722" t="str">
        <f t="shared" si="254"/>
        <v>theater</v>
      </c>
      <c r="T2722" t="str">
        <f t="shared" si="255"/>
        <v>spaces</v>
      </c>
      <c r="U2722">
        <f t="shared" si="256"/>
        <v>2016</v>
      </c>
      <c r="V2722">
        <f t="shared" si="257"/>
        <v>10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7">
        <f t="shared" si="252"/>
        <v>41493.543958333335</v>
      </c>
      <c r="L2723" s="7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>
        <f>(E2723/D2723)*100</f>
        <v>1462</v>
      </c>
      <c r="R2723" s="8">
        <f>E2723/N2723</f>
        <v>40.762081784386616</v>
      </c>
      <c r="S2723" t="str">
        <f t="shared" si="254"/>
        <v>technology</v>
      </c>
      <c r="T2723" t="str">
        <f t="shared" si="255"/>
        <v>hardware</v>
      </c>
      <c r="U2723">
        <f t="shared" si="256"/>
        <v>2013</v>
      </c>
      <c r="V2723">
        <f t="shared" si="257"/>
        <v>8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7">
        <f t="shared" si="252"/>
        <v>42704.857094907406</v>
      </c>
      <c r="L2724" s="7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>
        <f>(E2724/D2724)*100</f>
        <v>252.54</v>
      </c>
      <c r="R2724" s="8">
        <f>E2724/N2724</f>
        <v>68.254054054054052</v>
      </c>
      <c r="S2724" t="str">
        <f t="shared" si="254"/>
        <v>technology</v>
      </c>
      <c r="T2724" t="str">
        <f t="shared" si="255"/>
        <v>hardware</v>
      </c>
      <c r="U2724">
        <f t="shared" si="256"/>
        <v>2016</v>
      </c>
      <c r="V2724">
        <f t="shared" si="257"/>
        <v>11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7">
        <f t="shared" si="252"/>
        <v>41944.83898148148</v>
      </c>
      <c r="L2725" s="7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>
        <f>(E2725/D2725)*100</f>
        <v>140.05000000000001</v>
      </c>
      <c r="R2725" s="8">
        <f>E2725/N2725</f>
        <v>95.48863636363636</v>
      </c>
      <c r="S2725" t="str">
        <f t="shared" si="254"/>
        <v>technology</v>
      </c>
      <c r="T2725" t="str">
        <f t="shared" si="255"/>
        <v>hardware</v>
      </c>
      <c r="U2725">
        <f t="shared" si="256"/>
        <v>2014</v>
      </c>
      <c r="V2725">
        <f t="shared" si="257"/>
        <v>11</v>
      </c>
    </row>
    <row r="2726" spans="1:22" ht="28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7">
        <f t="shared" si="252"/>
        <v>42199.32707175926</v>
      </c>
      <c r="L2726" s="7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>
        <f>(E2726/D2726)*100</f>
        <v>296.87520259319291</v>
      </c>
      <c r="R2726" s="8">
        <f>E2726/N2726</f>
        <v>7.1902649656526005</v>
      </c>
      <c r="S2726" t="str">
        <f t="shared" si="254"/>
        <v>technology</v>
      </c>
      <c r="T2726" t="str">
        <f t="shared" si="255"/>
        <v>hardware</v>
      </c>
      <c r="U2726">
        <f t="shared" si="256"/>
        <v>2015</v>
      </c>
      <c r="V2726">
        <f t="shared" si="257"/>
        <v>7</v>
      </c>
    </row>
    <row r="2727" spans="1:22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7">
        <f t="shared" si="252"/>
        <v>42745.744618055556</v>
      </c>
      <c r="L2727" s="7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>
        <f>(E2727/D2727)*100</f>
        <v>144.54249999999999</v>
      </c>
      <c r="R2727" s="8">
        <f>E2727/N2727</f>
        <v>511.65486725663715</v>
      </c>
      <c r="S2727" t="str">
        <f t="shared" si="254"/>
        <v>technology</v>
      </c>
      <c r="T2727" t="str">
        <f t="shared" si="255"/>
        <v>hardware</v>
      </c>
      <c r="U2727">
        <f t="shared" si="256"/>
        <v>2017</v>
      </c>
      <c r="V2727">
        <f t="shared" si="257"/>
        <v>1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7">
        <f t="shared" si="252"/>
        <v>42452.579988425925</v>
      </c>
      <c r="L2728" s="7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>
        <f>(E2728/D2728)*100</f>
        <v>105.745</v>
      </c>
      <c r="R2728" s="8">
        <f>E2728/N2728</f>
        <v>261.74504950495049</v>
      </c>
      <c r="S2728" t="str">
        <f t="shared" si="254"/>
        <v>technology</v>
      </c>
      <c r="T2728" t="str">
        <f t="shared" si="255"/>
        <v>hardware</v>
      </c>
      <c r="U2728">
        <f t="shared" si="256"/>
        <v>2016</v>
      </c>
      <c r="V2728">
        <f t="shared" si="257"/>
        <v>3</v>
      </c>
    </row>
    <row r="2729" spans="1:22" ht="28.8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7">
        <f t="shared" si="252"/>
        <v>42198.676655092597</v>
      </c>
      <c r="L2729" s="7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>
        <f>(E2729/D2729)*100</f>
        <v>493.21000000000004</v>
      </c>
      <c r="R2729" s="8">
        <f>E2729/N2729</f>
        <v>69.760961810466767</v>
      </c>
      <c r="S2729" t="str">
        <f t="shared" si="254"/>
        <v>technology</v>
      </c>
      <c r="T2729" t="str">
        <f t="shared" si="255"/>
        <v>hardware</v>
      </c>
      <c r="U2729">
        <f t="shared" si="256"/>
        <v>2015</v>
      </c>
      <c r="V2729">
        <f t="shared" si="257"/>
        <v>7</v>
      </c>
    </row>
    <row r="2730" spans="1:22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7">
        <f t="shared" si="252"/>
        <v>42333.59993055556</v>
      </c>
      <c r="L2730" s="7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>
        <f>(E2730/D2730)*100</f>
        <v>201.82666666666668</v>
      </c>
      <c r="R2730" s="8">
        <f>E2730/N2730</f>
        <v>77.229591836734699</v>
      </c>
      <c r="S2730" t="str">
        <f t="shared" si="254"/>
        <v>technology</v>
      </c>
      <c r="T2730" t="str">
        <f t="shared" si="255"/>
        <v>hardware</v>
      </c>
      <c r="U2730">
        <f t="shared" si="256"/>
        <v>2015</v>
      </c>
      <c r="V2730">
        <f t="shared" si="257"/>
        <v>11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7">
        <f t="shared" si="252"/>
        <v>42095.240706018521</v>
      </c>
      <c r="L2731" s="7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>
        <f>(E2731/D2731)*100</f>
        <v>104.44</v>
      </c>
      <c r="R2731" s="8">
        <f>E2731/N2731</f>
        <v>340.56521739130437</v>
      </c>
      <c r="S2731" t="str">
        <f t="shared" si="254"/>
        <v>technology</v>
      </c>
      <c r="T2731" t="str">
        <f t="shared" si="255"/>
        <v>hardware</v>
      </c>
      <c r="U2731">
        <f t="shared" si="256"/>
        <v>2015</v>
      </c>
      <c r="V2731">
        <f t="shared" si="257"/>
        <v>4</v>
      </c>
    </row>
    <row r="2732" spans="1:22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7">
        <f t="shared" si="252"/>
        <v>41351.541377314818</v>
      </c>
      <c r="L2732" s="7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>
        <f>(E2732/D2732)*100</f>
        <v>170.29262962962963</v>
      </c>
      <c r="R2732" s="8">
        <f>E2732/N2732</f>
        <v>67.417903225806455</v>
      </c>
      <c r="S2732" t="str">
        <f t="shared" si="254"/>
        <v>technology</v>
      </c>
      <c r="T2732" t="str">
        <f t="shared" si="255"/>
        <v>hardware</v>
      </c>
      <c r="U2732">
        <f t="shared" si="256"/>
        <v>2013</v>
      </c>
      <c r="V2732">
        <f t="shared" si="257"/>
        <v>3</v>
      </c>
    </row>
    <row r="2733" spans="1:22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7">
        <f t="shared" si="252"/>
        <v>41872.525717592594</v>
      </c>
      <c r="L2733" s="7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>
        <f>(E2733/D2733)*100</f>
        <v>104.30333333333333</v>
      </c>
      <c r="R2733" s="8">
        <f>E2733/N2733</f>
        <v>845.70270270270271</v>
      </c>
      <c r="S2733" t="str">
        <f t="shared" si="254"/>
        <v>technology</v>
      </c>
      <c r="T2733" t="str">
        <f t="shared" si="255"/>
        <v>hardware</v>
      </c>
      <c r="U2733">
        <f t="shared" si="256"/>
        <v>2014</v>
      </c>
      <c r="V2733">
        <f t="shared" si="257"/>
        <v>8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7">
        <f t="shared" si="252"/>
        <v>41389.808194444442</v>
      </c>
      <c r="L2734" s="7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>
        <f>(E2734/D2734)*100</f>
        <v>118.25000000000001</v>
      </c>
      <c r="R2734" s="8">
        <f>E2734/N2734</f>
        <v>97.191780821917803</v>
      </c>
      <c r="S2734" t="str">
        <f t="shared" si="254"/>
        <v>technology</v>
      </c>
      <c r="T2734" t="str">
        <f t="shared" si="255"/>
        <v>hardware</v>
      </c>
      <c r="U2734">
        <f t="shared" si="256"/>
        <v>2013</v>
      </c>
      <c r="V2734">
        <f t="shared" si="257"/>
        <v>4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7">
        <f t="shared" si="252"/>
        <v>42044.272847222222</v>
      </c>
      <c r="L2735" s="7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>
        <f>(E2735/D2735)*100</f>
        <v>107.538</v>
      </c>
      <c r="R2735" s="8">
        <f>E2735/N2735</f>
        <v>451.84033613445376</v>
      </c>
      <c r="S2735" t="str">
        <f t="shared" si="254"/>
        <v>technology</v>
      </c>
      <c r="T2735" t="str">
        <f t="shared" si="255"/>
        <v>hardware</v>
      </c>
      <c r="U2735">
        <f t="shared" si="256"/>
        <v>2015</v>
      </c>
      <c r="V2735">
        <f t="shared" si="257"/>
        <v>2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7">
        <f t="shared" si="252"/>
        <v>42626.668888888889</v>
      </c>
      <c r="L2736" s="7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>
        <f>(E2736/D2736)*100</f>
        <v>2260300</v>
      </c>
      <c r="R2736" s="8">
        <f>E2736/N2736</f>
        <v>138.66871165644173</v>
      </c>
      <c r="S2736" t="str">
        <f t="shared" si="254"/>
        <v>technology</v>
      </c>
      <c r="T2736" t="str">
        <f t="shared" si="255"/>
        <v>hardware</v>
      </c>
      <c r="U2736">
        <f t="shared" si="256"/>
        <v>2016</v>
      </c>
      <c r="V2736">
        <f t="shared" si="257"/>
        <v>9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7">
        <f t="shared" si="252"/>
        <v>41316.120949074073</v>
      </c>
      <c r="L2737" s="7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>
        <f>(E2737/D2737)*100</f>
        <v>978.13466666666682</v>
      </c>
      <c r="R2737" s="8">
        <f>E2737/N2737</f>
        <v>21.640147492625371</v>
      </c>
      <c r="S2737" t="str">
        <f t="shared" si="254"/>
        <v>technology</v>
      </c>
      <c r="T2737" t="str">
        <f t="shared" si="255"/>
        <v>hardware</v>
      </c>
      <c r="U2737">
        <f t="shared" si="256"/>
        <v>2013</v>
      </c>
      <c r="V2737">
        <f t="shared" si="257"/>
        <v>2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7">
        <f t="shared" si="252"/>
        <v>41722.666354166664</v>
      </c>
      <c r="L2738" s="7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>
        <f>(E2738/D2738)*100</f>
        <v>122.9</v>
      </c>
      <c r="R2738" s="8">
        <f>E2738/N2738</f>
        <v>169.51724137931035</v>
      </c>
      <c r="S2738" t="str">
        <f t="shared" si="254"/>
        <v>technology</v>
      </c>
      <c r="T2738" t="str">
        <f t="shared" si="255"/>
        <v>hardware</v>
      </c>
      <c r="U2738">
        <f t="shared" si="256"/>
        <v>2014</v>
      </c>
      <c r="V2738">
        <f t="shared" si="257"/>
        <v>3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7">
        <f t="shared" si="252"/>
        <v>41611.917673611111</v>
      </c>
      <c r="L2739" s="7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>
        <f>(E2739/D2739)*100</f>
        <v>246.0608</v>
      </c>
      <c r="R2739" s="8">
        <f>E2739/N2739</f>
        <v>161.88210526315791</v>
      </c>
      <c r="S2739" t="str">
        <f t="shared" si="254"/>
        <v>technology</v>
      </c>
      <c r="T2739" t="str">
        <f t="shared" si="255"/>
        <v>hardware</v>
      </c>
      <c r="U2739">
        <f t="shared" si="256"/>
        <v>2013</v>
      </c>
      <c r="V2739">
        <f t="shared" si="257"/>
        <v>12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7">
        <f t="shared" si="252"/>
        <v>42620.143564814818</v>
      </c>
      <c r="L2740" s="7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>
        <f>(E2740/D2740)*100</f>
        <v>147.94</v>
      </c>
      <c r="R2740" s="8">
        <f>E2740/N2740</f>
        <v>493.13333333333333</v>
      </c>
      <c r="S2740" t="str">
        <f t="shared" si="254"/>
        <v>technology</v>
      </c>
      <c r="T2740" t="str">
        <f t="shared" si="255"/>
        <v>hardware</v>
      </c>
      <c r="U2740">
        <f t="shared" si="256"/>
        <v>2016</v>
      </c>
      <c r="V2740">
        <f t="shared" si="257"/>
        <v>9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7">
        <f t="shared" si="252"/>
        <v>41719.887928240743</v>
      </c>
      <c r="L2741" s="7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>
        <f>(E2741/D2741)*100</f>
        <v>384.09090909090907</v>
      </c>
      <c r="R2741" s="8">
        <f>E2741/N2741</f>
        <v>22.120418848167539</v>
      </c>
      <c r="S2741" t="str">
        <f t="shared" si="254"/>
        <v>technology</v>
      </c>
      <c r="T2741" t="str">
        <f t="shared" si="255"/>
        <v>hardware</v>
      </c>
      <c r="U2741">
        <f t="shared" si="256"/>
        <v>2014</v>
      </c>
      <c r="V2741">
        <f t="shared" si="257"/>
        <v>3</v>
      </c>
    </row>
    <row r="2742" spans="1:22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7">
        <f t="shared" si="252"/>
        <v>42045.031851851847</v>
      </c>
      <c r="L2742" s="7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>
        <f>(E2742/D2742)*100</f>
        <v>103.33333333333334</v>
      </c>
      <c r="R2742" s="8">
        <f>E2742/N2742</f>
        <v>18.235294117647058</v>
      </c>
      <c r="S2742" t="str">
        <f t="shared" si="254"/>
        <v>technology</v>
      </c>
      <c r="T2742" t="str">
        <f t="shared" si="255"/>
        <v>hardware</v>
      </c>
      <c r="U2742">
        <f t="shared" si="256"/>
        <v>2015</v>
      </c>
      <c r="V2742">
        <f t="shared" si="257"/>
        <v>2</v>
      </c>
    </row>
    <row r="2743" spans="1:22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7">
        <f t="shared" si="252"/>
        <v>41911.657430555555</v>
      </c>
      <c r="L2743" s="7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>
        <f>(E2743/D2743)*100</f>
        <v>0.43750000000000006</v>
      </c>
      <c r="R2743" s="8">
        <f>E2743/N2743</f>
        <v>8.75</v>
      </c>
      <c r="S2743" t="str">
        <f t="shared" si="254"/>
        <v>publishing</v>
      </c>
      <c r="T2743" t="str">
        <f t="shared" si="255"/>
        <v>children's books</v>
      </c>
      <c r="U2743">
        <f t="shared" si="256"/>
        <v>2014</v>
      </c>
      <c r="V2743">
        <f t="shared" si="257"/>
        <v>9</v>
      </c>
    </row>
    <row r="2744" spans="1:22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7">
        <f t="shared" si="252"/>
        <v>41030.719756944447</v>
      </c>
      <c r="L2744" s="7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>
        <f>(E2744/D2744)*100</f>
        <v>29.24</v>
      </c>
      <c r="R2744" s="8">
        <f>E2744/N2744</f>
        <v>40.611111111111114</v>
      </c>
      <c r="S2744" t="str">
        <f t="shared" si="254"/>
        <v>publishing</v>
      </c>
      <c r="T2744" t="str">
        <f t="shared" si="255"/>
        <v>children's books</v>
      </c>
      <c r="U2744">
        <f t="shared" si="256"/>
        <v>2012</v>
      </c>
      <c r="V2744">
        <f t="shared" si="257"/>
        <v>5</v>
      </c>
    </row>
    <row r="2745" spans="1:22" ht="43.2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7">
        <f t="shared" si="252"/>
        <v>42632.328784722224</v>
      </c>
      <c r="L2745" s="7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>
        <f>(E2745/D2745)*100</f>
        <v>0</v>
      </c>
      <c r="R2745" s="8" t="e">
        <f>E2745/N2745</f>
        <v>#DIV/0!</v>
      </c>
      <c r="S2745" t="str">
        <f t="shared" si="254"/>
        <v>publishing</v>
      </c>
      <c r="T2745" t="str">
        <f t="shared" si="255"/>
        <v>children's books</v>
      </c>
      <c r="U2745">
        <f t="shared" si="256"/>
        <v>2016</v>
      </c>
      <c r="V2745">
        <f t="shared" si="257"/>
        <v>9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7">
        <f t="shared" si="252"/>
        <v>40938.062476851854</v>
      </c>
      <c r="L2746" s="7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>
        <f>(E2746/D2746)*100</f>
        <v>5.21875</v>
      </c>
      <c r="R2746" s="8">
        <f>E2746/N2746</f>
        <v>37.954545454545453</v>
      </c>
      <c r="S2746" t="str">
        <f t="shared" si="254"/>
        <v>publishing</v>
      </c>
      <c r="T2746" t="str">
        <f t="shared" si="255"/>
        <v>children's books</v>
      </c>
      <c r="U2746">
        <f t="shared" si="256"/>
        <v>2012</v>
      </c>
      <c r="V2746">
        <f t="shared" si="257"/>
        <v>1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7">
        <f t="shared" si="252"/>
        <v>41044.988055555557</v>
      </c>
      <c r="L2747" s="7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>
        <f>(E2747/D2747)*100</f>
        <v>21.887499999999999</v>
      </c>
      <c r="R2747" s="8">
        <f>E2747/N2747</f>
        <v>35.734693877551024</v>
      </c>
      <c r="S2747" t="str">
        <f t="shared" si="254"/>
        <v>publishing</v>
      </c>
      <c r="T2747" t="str">
        <f t="shared" si="255"/>
        <v>children's books</v>
      </c>
      <c r="U2747">
        <f t="shared" si="256"/>
        <v>2012</v>
      </c>
      <c r="V2747">
        <f t="shared" si="257"/>
        <v>5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7">
        <f t="shared" si="252"/>
        <v>41850.781377314815</v>
      </c>
      <c r="L2748" s="7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>
        <f>(E2748/D2748)*100</f>
        <v>26.700000000000003</v>
      </c>
      <c r="R2748" s="8">
        <f>E2748/N2748</f>
        <v>42.157894736842103</v>
      </c>
      <c r="S2748" t="str">
        <f t="shared" si="254"/>
        <v>publishing</v>
      </c>
      <c r="T2748" t="str">
        <f t="shared" si="255"/>
        <v>children's books</v>
      </c>
      <c r="U2748">
        <f t="shared" si="256"/>
        <v>2014</v>
      </c>
      <c r="V2748">
        <f t="shared" si="257"/>
        <v>7</v>
      </c>
    </row>
    <row r="2749" spans="1:22" ht="28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7">
        <f t="shared" si="252"/>
        <v>41044.64811342593</v>
      </c>
      <c r="L2749" s="7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>
        <f>(E2749/D2749)*100</f>
        <v>28.000000000000004</v>
      </c>
      <c r="R2749" s="8">
        <f>E2749/N2749</f>
        <v>35</v>
      </c>
      <c r="S2749" t="str">
        <f t="shared" si="254"/>
        <v>publishing</v>
      </c>
      <c r="T2749" t="str">
        <f t="shared" si="255"/>
        <v>children's books</v>
      </c>
      <c r="U2749">
        <f t="shared" si="256"/>
        <v>2012</v>
      </c>
      <c r="V2749">
        <f t="shared" si="257"/>
        <v>5</v>
      </c>
    </row>
    <row r="2750" spans="1:22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7">
        <f t="shared" si="252"/>
        <v>42585.7106712963</v>
      </c>
      <c r="L2750" s="7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>
        <f>(E2750/D2750)*100</f>
        <v>1.06</v>
      </c>
      <c r="R2750" s="8">
        <f>E2750/N2750</f>
        <v>13.25</v>
      </c>
      <c r="S2750" t="str">
        <f t="shared" si="254"/>
        <v>publishing</v>
      </c>
      <c r="T2750" t="str">
        <f t="shared" si="255"/>
        <v>children's books</v>
      </c>
      <c r="U2750">
        <f t="shared" si="256"/>
        <v>2016</v>
      </c>
      <c r="V2750">
        <f t="shared" si="257"/>
        <v>8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7">
        <f t="shared" si="252"/>
        <v>42068.799039351856</v>
      </c>
      <c r="L2751" s="7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>
        <f>(E2751/D2751)*100</f>
        <v>1.0999999999999999</v>
      </c>
      <c r="R2751" s="8">
        <f>E2751/N2751</f>
        <v>55</v>
      </c>
      <c r="S2751" t="str">
        <f t="shared" si="254"/>
        <v>publishing</v>
      </c>
      <c r="T2751" t="str">
        <f t="shared" si="255"/>
        <v>children's books</v>
      </c>
      <c r="U2751">
        <f t="shared" si="256"/>
        <v>2015</v>
      </c>
      <c r="V2751">
        <f t="shared" si="257"/>
        <v>3</v>
      </c>
    </row>
    <row r="2752" spans="1:22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7">
        <f t="shared" si="252"/>
        <v>41078.899826388886</v>
      </c>
      <c r="L2752" s="7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>
        <f>(E2752/D2752)*100</f>
        <v>0</v>
      </c>
      <c r="R2752" s="8" t="e">
        <f>E2752/N2752</f>
        <v>#DIV/0!</v>
      </c>
      <c r="S2752" t="str">
        <f t="shared" si="254"/>
        <v>publishing</v>
      </c>
      <c r="T2752" t="str">
        <f t="shared" si="255"/>
        <v>children's books</v>
      </c>
      <c r="U2752">
        <f t="shared" si="256"/>
        <v>2012</v>
      </c>
      <c r="V2752">
        <f t="shared" si="257"/>
        <v>6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7">
        <f t="shared" si="252"/>
        <v>41747.887060185189</v>
      </c>
      <c r="L2753" s="7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>
        <f>(E2753/D2753)*100</f>
        <v>0</v>
      </c>
      <c r="R2753" s="8" t="e">
        <f>E2753/N2753</f>
        <v>#DIV/0!</v>
      </c>
      <c r="S2753" t="str">
        <f t="shared" si="254"/>
        <v>publishing</v>
      </c>
      <c r="T2753" t="str">
        <f t="shared" si="255"/>
        <v>children's books</v>
      </c>
      <c r="U2753">
        <f t="shared" si="256"/>
        <v>2014</v>
      </c>
      <c r="V2753">
        <f t="shared" si="257"/>
        <v>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7">
        <f t="shared" si="252"/>
        <v>40855.765092592592</v>
      </c>
      <c r="L2754" s="7">
        <f t="shared" si="253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>
        <f>(E2754/D2754)*100</f>
        <v>11.458333333333332</v>
      </c>
      <c r="R2754" s="8">
        <f>E2754/N2754</f>
        <v>39.285714285714285</v>
      </c>
      <c r="S2754" t="str">
        <f t="shared" si="254"/>
        <v>publishing</v>
      </c>
      <c r="T2754" t="str">
        <f t="shared" si="255"/>
        <v>children's books</v>
      </c>
      <c r="U2754">
        <f t="shared" si="256"/>
        <v>2011</v>
      </c>
      <c r="V2754">
        <f t="shared" si="257"/>
        <v>11</v>
      </c>
    </row>
    <row r="2755" spans="1:22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7">
        <f t="shared" ref="K2755:K2818" si="258">(((J2755/60)/60/24)+DATE(1970,1,1))</f>
        <v>41117.900729166664</v>
      </c>
      <c r="L2755" s="7">
        <f t="shared" ref="L2755:L2818" si="259">(((I2755/60)/60/24)+DATE(1970,1,1))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>
        <f>(E2755/D2755)*100</f>
        <v>19</v>
      </c>
      <c r="R2755" s="8">
        <f>E2755/N2755</f>
        <v>47.5</v>
      </c>
      <c r="S2755" t="str">
        <f t="shared" ref="S2755:S2818" si="260">LEFT(P2755,SEARCH("/",P2755,1)-1)</f>
        <v>publishing</v>
      </c>
      <c r="T2755" t="str">
        <f t="shared" ref="T2755:T2818" si="261">RIGHT(P2755,LEN(P2755) -FIND("/",P2755))</f>
        <v>children's books</v>
      </c>
      <c r="U2755">
        <f t="shared" ref="U2755:U2818" si="262">YEAR(K2755)</f>
        <v>2012</v>
      </c>
      <c r="V2755">
        <f t="shared" ref="V2755:V2818" si="263">MONTH(K2755)</f>
        <v>7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7">
        <f t="shared" si="258"/>
        <v>41863.636006944449</v>
      </c>
      <c r="L2756" s="7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>
        <f>(E2756/D2756)*100</f>
        <v>0</v>
      </c>
      <c r="R2756" s="8" t="e">
        <f>E2756/N2756</f>
        <v>#DIV/0!</v>
      </c>
      <c r="S2756" t="str">
        <f t="shared" si="260"/>
        <v>publishing</v>
      </c>
      <c r="T2756" t="str">
        <f t="shared" si="261"/>
        <v>children's books</v>
      </c>
      <c r="U2756">
        <f t="shared" si="262"/>
        <v>2014</v>
      </c>
      <c r="V2756">
        <f t="shared" si="263"/>
        <v>8</v>
      </c>
    </row>
    <row r="2757" spans="1:22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7">
        <f t="shared" si="258"/>
        <v>42072.790821759263</v>
      </c>
      <c r="L2757" s="7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>
        <f>(E2757/D2757)*100</f>
        <v>52</v>
      </c>
      <c r="R2757" s="8">
        <f>E2757/N2757</f>
        <v>17.333333333333332</v>
      </c>
      <c r="S2757" t="str">
        <f t="shared" si="260"/>
        <v>publishing</v>
      </c>
      <c r="T2757" t="str">
        <f t="shared" si="261"/>
        <v>children's books</v>
      </c>
      <c r="U2757">
        <f t="shared" si="262"/>
        <v>2015</v>
      </c>
      <c r="V2757">
        <f t="shared" si="263"/>
        <v>3</v>
      </c>
    </row>
    <row r="2758" spans="1:22" ht="28.8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7">
        <f t="shared" si="258"/>
        <v>41620.90047453704</v>
      </c>
      <c r="L2758" s="7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>
        <f>(E2758/D2758)*100</f>
        <v>10.48</v>
      </c>
      <c r="R2758" s="8">
        <f>E2758/N2758</f>
        <v>31.757575757575758</v>
      </c>
      <c r="S2758" t="str">
        <f t="shared" si="260"/>
        <v>publishing</v>
      </c>
      <c r="T2758" t="str">
        <f t="shared" si="261"/>
        <v>children's books</v>
      </c>
      <c r="U2758">
        <f t="shared" si="262"/>
        <v>2013</v>
      </c>
      <c r="V2758">
        <f t="shared" si="263"/>
        <v>12</v>
      </c>
    </row>
    <row r="2759" spans="1:22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7">
        <f t="shared" si="258"/>
        <v>42573.65662037037</v>
      </c>
      <c r="L2759" s="7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>
        <f>(E2759/D2759)*100</f>
        <v>0.66666666666666674</v>
      </c>
      <c r="R2759" s="8">
        <f>E2759/N2759</f>
        <v>5</v>
      </c>
      <c r="S2759" t="str">
        <f t="shared" si="260"/>
        <v>publishing</v>
      </c>
      <c r="T2759" t="str">
        <f t="shared" si="261"/>
        <v>children's books</v>
      </c>
      <c r="U2759">
        <f t="shared" si="262"/>
        <v>2016</v>
      </c>
      <c r="V2759">
        <f t="shared" si="263"/>
        <v>7</v>
      </c>
    </row>
    <row r="2760" spans="1:22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7">
        <f t="shared" si="258"/>
        <v>42639.441932870366</v>
      </c>
      <c r="L2760" s="7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>
        <f>(E2760/D2760)*100</f>
        <v>11.700000000000001</v>
      </c>
      <c r="R2760" s="8">
        <f>E2760/N2760</f>
        <v>39</v>
      </c>
      <c r="S2760" t="str">
        <f t="shared" si="260"/>
        <v>publishing</v>
      </c>
      <c r="T2760" t="str">
        <f t="shared" si="261"/>
        <v>children's books</v>
      </c>
      <c r="U2760">
        <f t="shared" si="262"/>
        <v>2016</v>
      </c>
      <c r="V2760">
        <f t="shared" si="263"/>
        <v>9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7">
        <f t="shared" si="258"/>
        <v>42524.36650462963</v>
      </c>
      <c r="L2761" s="7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>
        <f>(E2761/D2761)*100</f>
        <v>10.5</v>
      </c>
      <c r="R2761" s="8">
        <f>E2761/N2761</f>
        <v>52.5</v>
      </c>
      <c r="S2761" t="str">
        <f t="shared" si="260"/>
        <v>publishing</v>
      </c>
      <c r="T2761" t="str">
        <f t="shared" si="261"/>
        <v>children's books</v>
      </c>
      <c r="U2761">
        <f t="shared" si="262"/>
        <v>2016</v>
      </c>
      <c r="V2761">
        <f t="shared" si="263"/>
        <v>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7">
        <f t="shared" si="258"/>
        <v>41415.461319444446</v>
      </c>
      <c r="L2762" s="7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>
        <f>(E2762/D2762)*100</f>
        <v>0</v>
      </c>
      <c r="R2762" s="8" t="e">
        <f>E2762/N2762</f>
        <v>#DIV/0!</v>
      </c>
      <c r="S2762" t="str">
        <f t="shared" si="260"/>
        <v>publishing</v>
      </c>
      <c r="T2762" t="str">
        <f t="shared" si="261"/>
        <v>children's books</v>
      </c>
      <c r="U2762">
        <f t="shared" si="262"/>
        <v>2013</v>
      </c>
      <c r="V2762">
        <f t="shared" si="263"/>
        <v>5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7">
        <f t="shared" si="258"/>
        <v>41247.063576388886</v>
      </c>
      <c r="L2763" s="7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>
        <f>(E2763/D2763)*100</f>
        <v>0.72</v>
      </c>
      <c r="R2763" s="8">
        <f>E2763/N2763</f>
        <v>9</v>
      </c>
      <c r="S2763" t="str">
        <f t="shared" si="260"/>
        <v>publishing</v>
      </c>
      <c r="T2763" t="str">
        <f t="shared" si="261"/>
        <v>children's books</v>
      </c>
      <c r="U2763">
        <f t="shared" si="262"/>
        <v>2012</v>
      </c>
      <c r="V2763">
        <f t="shared" si="263"/>
        <v>12</v>
      </c>
    </row>
    <row r="2764" spans="1:22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7">
        <f t="shared" si="258"/>
        <v>40927.036979166667</v>
      </c>
      <c r="L2764" s="7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>
        <f>(E2764/D2764)*100</f>
        <v>0.76923076923076927</v>
      </c>
      <c r="R2764" s="8">
        <f>E2764/N2764</f>
        <v>25</v>
      </c>
      <c r="S2764" t="str">
        <f t="shared" si="260"/>
        <v>publishing</v>
      </c>
      <c r="T2764" t="str">
        <f t="shared" si="261"/>
        <v>children's books</v>
      </c>
      <c r="U2764">
        <f t="shared" si="262"/>
        <v>2012</v>
      </c>
      <c r="V2764">
        <f t="shared" si="263"/>
        <v>1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7">
        <f t="shared" si="258"/>
        <v>41373.579675925925</v>
      </c>
      <c r="L2765" s="7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>
        <f>(E2765/D2765)*100</f>
        <v>0.22842639593908631</v>
      </c>
      <c r="R2765" s="8">
        <f>E2765/N2765</f>
        <v>30</v>
      </c>
      <c r="S2765" t="str">
        <f t="shared" si="260"/>
        <v>publishing</v>
      </c>
      <c r="T2765" t="str">
        <f t="shared" si="261"/>
        <v>children's books</v>
      </c>
      <c r="U2765">
        <f t="shared" si="262"/>
        <v>2013</v>
      </c>
      <c r="V2765">
        <f t="shared" si="263"/>
        <v>4</v>
      </c>
    </row>
    <row r="2766" spans="1:22" ht="28.8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7">
        <f t="shared" si="258"/>
        <v>41030.292025462964</v>
      </c>
      <c r="L2766" s="7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>
        <f>(E2766/D2766)*100</f>
        <v>1.125</v>
      </c>
      <c r="R2766" s="8">
        <f>E2766/N2766</f>
        <v>11.25</v>
      </c>
      <c r="S2766" t="str">
        <f t="shared" si="260"/>
        <v>publishing</v>
      </c>
      <c r="T2766" t="str">
        <f t="shared" si="261"/>
        <v>children's books</v>
      </c>
      <c r="U2766">
        <f t="shared" si="262"/>
        <v>2012</v>
      </c>
      <c r="V2766">
        <f t="shared" si="263"/>
        <v>5</v>
      </c>
    </row>
    <row r="2767" spans="1:22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7">
        <f t="shared" si="258"/>
        <v>41194.579027777778</v>
      </c>
      <c r="L2767" s="7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>
        <f>(E2767/D2767)*100</f>
        <v>0</v>
      </c>
      <c r="R2767" s="8" t="e">
        <f>E2767/N2767</f>
        <v>#DIV/0!</v>
      </c>
      <c r="S2767" t="str">
        <f t="shared" si="260"/>
        <v>publishing</v>
      </c>
      <c r="T2767" t="str">
        <f t="shared" si="261"/>
        <v>children's books</v>
      </c>
      <c r="U2767">
        <f t="shared" si="262"/>
        <v>2012</v>
      </c>
      <c r="V2767">
        <f t="shared" si="263"/>
        <v>10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7">
        <f t="shared" si="258"/>
        <v>40736.668032407404</v>
      </c>
      <c r="L2768" s="7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>
        <f>(E2768/D2768)*100</f>
        <v>2</v>
      </c>
      <c r="R2768" s="8">
        <f>E2768/N2768</f>
        <v>25</v>
      </c>
      <c r="S2768" t="str">
        <f t="shared" si="260"/>
        <v>publishing</v>
      </c>
      <c r="T2768" t="str">
        <f t="shared" si="261"/>
        <v>children's books</v>
      </c>
      <c r="U2768">
        <f t="shared" si="262"/>
        <v>2011</v>
      </c>
      <c r="V2768">
        <f t="shared" si="263"/>
        <v>7</v>
      </c>
    </row>
    <row r="2769" spans="1:22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7">
        <f t="shared" si="258"/>
        <v>42172.958912037036</v>
      </c>
      <c r="L2769" s="7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>
        <f>(E2769/D2769)*100</f>
        <v>0.85000000000000009</v>
      </c>
      <c r="R2769" s="8">
        <f>E2769/N2769</f>
        <v>11.333333333333334</v>
      </c>
      <c r="S2769" t="str">
        <f t="shared" si="260"/>
        <v>publishing</v>
      </c>
      <c r="T2769" t="str">
        <f t="shared" si="261"/>
        <v>children's books</v>
      </c>
      <c r="U2769">
        <f t="shared" si="262"/>
        <v>2015</v>
      </c>
      <c r="V2769">
        <f t="shared" si="263"/>
        <v>6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7">
        <f t="shared" si="258"/>
        <v>40967.614849537036</v>
      </c>
      <c r="L2770" s="7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>
        <f>(E2770/D2770)*100</f>
        <v>14.314285714285715</v>
      </c>
      <c r="R2770" s="8">
        <f>E2770/N2770</f>
        <v>29.470588235294116</v>
      </c>
      <c r="S2770" t="str">
        <f t="shared" si="260"/>
        <v>publishing</v>
      </c>
      <c r="T2770" t="str">
        <f t="shared" si="261"/>
        <v>children's books</v>
      </c>
      <c r="U2770">
        <f t="shared" si="262"/>
        <v>2012</v>
      </c>
      <c r="V2770">
        <f t="shared" si="263"/>
        <v>2</v>
      </c>
    </row>
    <row r="2771" spans="1:22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7">
        <f t="shared" si="258"/>
        <v>41745.826273148145</v>
      </c>
      <c r="L2771" s="7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>
        <f>(E2771/D2771)*100</f>
        <v>0.25</v>
      </c>
      <c r="R2771" s="8">
        <f>E2771/N2771</f>
        <v>1</v>
      </c>
      <c r="S2771" t="str">
        <f t="shared" si="260"/>
        <v>publishing</v>
      </c>
      <c r="T2771" t="str">
        <f t="shared" si="261"/>
        <v>children's books</v>
      </c>
      <c r="U2771">
        <f t="shared" si="262"/>
        <v>2014</v>
      </c>
      <c r="V2771">
        <f t="shared" si="263"/>
        <v>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7">
        <f t="shared" si="258"/>
        <v>41686.705208333333</v>
      </c>
      <c r="L2772" s="7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>
        <f>(E2772/D2772)*100</f>
        <v>10.411249999999999</v>
      </c>
      <c r="R2772" s="8">
        <f>E2772/N2772</f>
        <v>63.098484848484851</v>
      </c>
      <c r="S2772" t="str">
        <f t="shared" si="260"/>
        <v>publishing</v>
      </c>
      <c r="T2772" t="str">
        <f t="shared" si="261"/>
        <v>children's books</v>
      </c>
      <c r="U2772">
        <f t="shared" si="262"/>
        <v>2014</v>
      </c>
      <c r="V2772">
        <f t="shared" si="263"/>
        <v>2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7">
        <f t="shared" si="258"/>
        <v>41257.531712962962</v>
      </c>
      <c r="L2773" s="7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>
        <f>(E2773/D2773)*100</f>
        <v>0</v>
      </c>
      <c r="R2773" s="8" t="e">
        <f>E2773/N2773</f>
        <v>#DIV/0!</v>
      </c>
      <c r="S2773" t="str">
        <f t="shared" si="260"/>
        <v>publishing</v>
      </c>
      <c r="T2773" t="str">
        <f t="shared" si="261"/>
        <v>children's books</v>
      </c>
      <c r="U2773">
        <f t="shared" si="262"/>
        <v>2012</v>
      </c>
      <c r="V2773">
        <f t="shared" si="263"/>
        <v>12</v>
      </c>
    </row>
    <row r="2774" spans="1:22" ht="28.8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7">
        <f t="shared" si="258"/>
        <v>41537.869143518517</v>
      </c>
      <c r="L2774" s="7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>
        <f>(E2774/D2774)*100</f>
        <v>0</v>
      </c>
      <c r="R2774" s="8" t="e">
        <f>E2774/N2774</f>
        <v>#DIV/0!</v>
      </c>
      <c r="S2774" t="str">
        <f t="shared" si="260"/>
        <v>publishing</v>
      </c>
      <c r="T2774" t="str">
        <f t="shared" si="261"/>
        <v>children's books</v>
      </c>
      <c r="U2774">
        <f t="shared" si="262"/>
        <v>2013</v>
      </c>
      <c r="V2774">
        <f t="shared" si="263"/>
        <v>9</v>
      </c>
    </row>
    <row r="2775" spans="1:22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7">
        <f t="shared" si="258"/>
        <v>42474.86482638889</v>
      </c>
      <c r="L2775" s="7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>
        <f>(E2775/D2775)*100</f>
        <v>0.18867924528301888</v>
      </c>
      <c r="R2775" s="8">
        <f>E2775/N2775</f>
        <v>1</v>
      </c>
      <c r="S2775" t="str">
        <f t="shared" si="260"/>
        <v>publishing</v>
      </c>
      <c r="T2775" t="str">
        <f t="shared" si="261"/>
        <v>children's books</v>
      </c>
      <c r="U2775">
        <f t="shared" si="262"/>
        <v>2016</v>
      </c>
      <c r="V2775">
        <f t="shared" si="263"/>
        <v>4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7">
        <f t="shared" si="258"/>
        <v>41311.126481481479</v>
      </c>
      <c r="L2776" s="7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>
        <f>(E2776/D2776)*100</f>
        <v>14.249999999999998</v>
      </c>
      <c r="R2776" s="8">
        <f>E2776/N2776</f>
        <v>43.846153846153847</v>
      </c>
      <c r="S2776" t="str">
        <f t="shared" si="260"/>
        <v>publishing</v>
      </c>
      <c r="T2776" t="str">
        <f t="shared" si="261"/>
        <v>children's books</v>
      </c>
      <c r="U2776">
        <f t="shared" si="262"/>
        <v>2013</v>
      </c>
      <c r="V2776">
        <f t="shared" si="263"/>
        <v>2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7">
        <f t="shared" si="258"/>
        <v>40863.013356481482</v>
      </c>
      <c r="L2777" s="7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>
        <f>(E2777/D2777)*100</f>
        <v>3</v>
      </c>
      <c r="R2777" s="8">
        <f>E2777/N2777</f>
        <v>75</v>
      </c>
      <c r="S2777" t="str">
        <f t="shared" si="260"/>
        <v>publishing</v>
      </c>
      <c r="T2777" t="str">
        <f t="shared" si="261"/>
        <v>children's books</v>
      </c>
      <c r="U2777">
        <f t="shared" si="262"/>
        <v>2011</v>
      </c>
      <c r="V2777">
        <f t="shared" si="263"/>
        <v>11</v>
      </c>
    </row>
    <row r="2778" spans="1:22" ht="43.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7">
        <f t="shared" si="258"/>
        <v>42136.297175925924</v>
      </c>
      <c r="L2778" s="7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>
        <f>(E2778/D2778)*100</f>
        <v>7.8809523809523814</v>
      </c>
      <c r="R2778" s="8">
        <f>E2778/N2778</f>
        <v>45.972222222222221</v>
      </c>
      <c r="S2778" t="str">
        <f t="shared" si="260"/>
        <v>publishing</v>
      </c>
      <c r="T2778" t="str">
        <f t="shared" si="261"/>
        <v>children's books</v>
      </c>
      <c r="U2778">
        <f t="shared" si="262"/>
        <v>2015</v>
      </c>
      <c r="V2778">
        <f t="shared" si="263"/>
        <v>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7">
        <f t="shared" si="258"/>
        <v>42172.669027777782</v>
      </c>
      <c r="L2779" s="7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>
        <f>(E2779/D2779)*100</f>
        <v>0.33333333333333337</v>
      </c>
      <c r="R2779" s="8">
        <f>E2779/N2779</f>
        <v>10</v>
      </c>
      <c r="S2779" t="str">
        <f t="shared" si="260"/>
        <v>publishing</v>
      </c>
      <c r="T2779" t="str">
        <f t="shared" si="261"/>
        <v>children's books</v>
      </c>
      <c r="U2779">
        <f t="shared" si="262"/>
        <v>2015</v>
      </c>
      <c r="V2779">
        <f t="shared" si="263"/>
        <v>6</v>
      </c>
    </row>
    <row r="2780" spans="1:22" ht="43.2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7">
        <f t="shared" si="258"/>
        <v>41846.978078703702</v>
      </c>
      <c r="L2780" s="7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>
        <f>(E2780/D2780)*100</f>
        <v>25.545454545454543</v>
      </c>
      <c r="R2780" s="8">
        <f>E2780/N2780</f>
        <v>93.666666666666671</v>
      </c>
      <c r="S2780" t="str">
        <f t="shared" si="260"/>
        <v>publishing</v>
      </c>
      <c r="T2780" t="str">
        <f t="shared" si="261"/>
        <v>children's books</v>
      </c>
      <c r="U2780">
        <f t="shared" si="262"/>
        <v>2014</v>
      </c>
      <c r="V2780">
        <f t="shared" si="263"/>
        <v>7</v>
      </c>
    </row>
    <row r="2781" spans="1:22" ht="28.8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7">
        <f t="shared" si="258"/>
        <v>42300.585891203707</v>
      </c>
      <c r="L2781" s="7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>
        <f>(E2781/D2781)*100</f>
        <v>2.12</v>
      </c>
      <c r="R2781" s="8">
        <f>E2781/N2781</f>
        <v>53</v>
      </c>
      <c r="S2781" t="str">
        <f t="shared" si="260"/>
        <v>publishing</v>
      </c>
      <c r="T2781" t="str">
        <f t="shared" si="261"/>
        <v>children's books</v>
      </c>
      <c r="U2781">
        <f t="shared" si="262"/>
        <v>2015</v>
      </c>
      <c r="V2781">
        <f t="shared" si="263"/>
        <v>10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7">
        <f t="shared" si="258"/>
        <v>42774.447777777779</v>
      </c>
      <c r="L2782" s="7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>
        <f>(E2782/D2782)*100</f>
        <v>0</v>
      </c>
      <c r="R2782" s="8" t="e">
        <f>E2782/N2782</f>
        <v>#DIV/0!</v>
      </c>
      <c r="S2782" t="str">
        <f t="shared" si="260"/>
        <v>publishing</v>
      </c>
      <c r="T2782" t="str">
        <f t="shared" si="261"/>
        <v>children's books</v>
      </c>
      <c r="U2782">
        <f t="shared" si="262"/>
        <v>2017</v>
      </c>
      <c r="V2782">
        <f t="shared" si="263"/>
        <v>2</v>
      </c>
    </row>
    <row r="2783" spans="1:22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7">
        <f t="shared" si="258"/>
        <v>42018.94159722222</v>
      </c>
      <c r="L2783" s="7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>
        <f>(E2783/D2783)*100</f>
        <v>105.28</v>
      </c>
      <c r="R2783" s="8">
        <f>E2783/N2783</f>
        <v>47</v>
      </c>
      <c r="S2783" t="str">
        <f t="shared" si="260"/>
        <v>theater</v>
      </c>
      <c r="T2783" t="str">
        <f t="shared" si="261"/>
        <v>plays</v>
      </c>
      <c r="U2783">
        <f t="shared" si="262"/>
        <v>2015</v>
      </c>
      <c r="V2783">
        <f t="shared" si="263"/>
        <v>1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7">
        <f t="shared" si="258"/>
        <v>42026.924976851849</v>
      </c>
      <c r="L2784" s="7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>
        <f>(E2784/D2784)*100</f>
        <v>120</v>
      </c>
      <c r="R2784" s="8">
        <f>E2784/N2784</f>
        <v>66.666666666666671</v>
      </c>
      <c r="S2784" t="str">
        <f t="shared" si="260"/>
        <v>theater</v>
      </c>
      <c r="T2784" t="str">
        <f t="shared" si="261"/>
        <v>plays</v>
      </c>
      <c r="U2784">
        <f t="shared" si="262"/>
        <v>2015</v>
      </c>
      <c r="V2784">
        <f t="shared" si="263"/>
        <v>1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7">
        <f t="shared" si="258"/>
        <v>42103.535254629634</v>
      </c>
      <c r="L2785" s="7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>
        <f>(E2785/D2785)*100</f>
        <v>114.5</v>
      </c>
      <c r="R2785" s="8">
        <f>E2785/N2785</f>
        <v>18.770491803278688</v>
      </c>
      <c r="S2785" t="str">
        <f t="shared" si="260"/>
        <v>theater</v>
      </c>
      <c r="T2785" t="str">
        <f t="shared" si="261"/>
        <v>plays</v>
      </c>
      <c r="U2785">
        <f t="shared" si="262"/>
        <v>2015</v>
      </c>
      <c r="V2785">
        <f t="shared" si="263"/>
        <v>4</v>
      </c>
    </row>
    <row r="2786" spans="1:22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7">
        <f t="shared" si="258"/>
        <v>41920.787534722222</v>
      </c>
      <c r="L2786" s="7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>
        <f>(E2786/D2786)*100</f>
        <v>119</v>
      </c>
      <c r="R2786" s="8">
        <f>E2786/N2786</f>
        <v>66.111111111111114</v>
      </c>
      <c r="S2786" t="str">
        <f t="shared" si="260"/>
        <v>theater</v>
      </c>
      <c r="T2786" t="str">
        <f t="shared" si="261"/>
        <v>plays</v>
      </c>
      <c r="U2786">
        <f t="shared" si="262"/>
        <v>2014</v>
      </c>
      <c r="V2786">
        <f t="shared" si="263"/>
        <v>10</v>
      </c>
    </row>
    <row r="2787" spans="1:22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7">
        <f t="shared" si="258"/>
        <v>42558.189432870371</v>
      </c>
      <c r="L2787" s="7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>
        <f>(E2787/D2787)*100</f>
        <v>104.67999999999999</v>
      </c>
      <c r="R2787" s="8">
        <f>E2787/N2787</f>
        <v>36.859154929577464</v>
      </c>
      <c r="S2787" t="str">
        <f t="shared" si="260"/>
        <v>theater</v>
      </c>
      <c r="T2787" t="str">
        <f t="shared" si="261"/>
        <v>plays</v>
      </c>
      <c r="U2787">
        <f t="shared" si="262"/>
        <v>2016</v>
      </c>
      <c r="V2787">
        <f t="shared" si="263"/>
        <v>7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7">
        <f t="shared" si="258"/>
        <v>41815.569212962961</v>
      </c>
      <c r="L2788" s="7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>
        <f>(E2788/D2788)*100</f>
        <v>117.83999999999999</v>
      </c>
      <c r="R2788" s="8">
        <f>E2788/N2788</f>
        <v>39.810810810810814</v>
      </c>
      <c r="S2788" t="str">
        <f t="shared" si="260"/>
        <v>theater</v>
      </c>
      <c r="T2788" t="str">
        <f t="shared" si="261"/>
        <v>plays</v>
      </c>
      <c r="U2788">
        <f t="shared" si="262"/>
        <v>2014</v>
      </c>
      <c r="V2788">
        <f t="shared" si="263"/>
        <v>6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7">
        <f t="shared" si="258"/>
        <v>41808.198518518519</v>
      </c>
      <c r="L2789" s="7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>
        <f>(E2789/D2789)*100</f>
        <v>119.7</v>
      </c>
      <c r="R2789" s="8">
        <f>E2789/N2789</f>
        <v>31.5</v>
      </c>
      <c r="S2789" t="str">
        <f t="shared" si="260"/>
        <v>theater</v>
      </c>
      <c r="T2789" t="str">
        <f t="shared" si="261"/>
        <v>plays</v>
      </c>
      <c r="U2789">
        <f t="shared" si="262"/>
        <v>2014</v>
      </c>
      <c r="V2789">
        <f t="shared" si="263"/>
        <v>6</v>
      </c>
    </row>
    <row r="2790" spans="1:22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7">
        <f t="shared" si="258"/>
        <v>42550.701886574068</v>
      </c>
      <c r="L2790" s="7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>
        <f>(E2790/D2790)*100</f>
        <v>102.49999999999999</v>
      </c>
      <c r="R2790" s="8">
        <f>E2790/N2790</f>
        <v>102.5</v>
      </c>
      <c r="S2790" t="str">
        <f t="shared" si="260"/>
        <v>theater</v>
      </c>
      <c r="T2790" t="str">
        <f t="shared" si="261"/>
        <v>plays</v>
      </c>
      <c r="U2790">
        <f t="shared" si="262"/>
        <v>2016</v>
      </c>
      <c r="V2790">
        <f t="shared" si="263"/>
        <v>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7">
        <f t="shared" si="258"/>
        <v>42056.013124999998</v>
      </c>
      <c r="L2791" s="7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>
        <f>(E2791/D2791)*100</f>
        <v>101.16666666666667</v>
      </c>
      <c r="R2791" s="8">
        <f>E2791/N2791</f>
        <v>126.45833333333333</v>
      </c>
      <c r="S2791" t="str">
        <f t="shared" si="260"/>
        <v>theater</v>
      </c>
      <c r="T2791" t="str">
        <f t="shared" si="261"/>
        <v>plays</v>
      </c>
      <c r="U2791">
        <f t="shared" si="262"/>
        <v>2015</v>
      </c>
      <c r="V2791">
        <f t="shared" si="263"/>
        <v>2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7">
        <f t="shared" si="258"/>
        <v>42016.938692129625</v>
      </c>
      <c r="L2792" s="7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>
        <f>(E2792/D2792)*100</f>
        <v>105.33333333333333</v>
      </c>
      <c r="R2792" s="8">
        <f>E2792/N2792</f>
        <v>47.878787878787875</v>
      </c>
      <c r="S2792" t="str">
        <f t="shared" si="260"/>
        <v>theater</v>
      </c>
      <c r="T2792" t="str">
        <f t="shared" si="261"/>
        <v>plays</v>
      </c>
      <c r="U2792">
        <f t="shared" si="262"/>
        <v>2015</v>
      </c>
      <c r="V2792">
        <f t="shared" si="263"/>
        <v>1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7">
        <f t="shared" si="258"/>
        <v>42591.899988425925</v>
      </c>
      <c r="L2793" s="7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>
        <f>(E2793/D2793)*100</f>
        <v>102.49999999999999</v>
      </c>
      <c r="R2793" s="8">
        <f>E2793/N2793</f>
        <v>73.214285714285708</v>
      </c>
      <c r="S2793" t="str">
        <f t="shared" si="260"/>
        <v>theater</v>
      </c>
      <c r="T2793" t="str">
        <f t="shared" si="261"/>
        <v>plays</v>
      </c>
      <c r="U2793">
        <f t="shared" si="262"/>
        <v>2016</v>
      </c>
      <c r="V2793">
        <f t="shared" si="263"/>
        <v>8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7">
        <f t="shared" si="258"/>
        <v>42183.231006944443</v>
      </c>
      <c r="L2794" s="7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>
        <f>(E2794/D2794)*100</f>
        <v>107.60000000000001</v>
      </c>
      <c r="R2794" s="8">
        <f>E2794/N2794</f>
        <v>89.666666666666671</v>
      </c>
      <c r="S2794" t="str">
        <f t="shared" si="260"/>
        <v>theater</v>
      </c>
      <c r="T2794" t="str">
        <f t="shared" si="261"/>
        <v>plays</v>
      </c>
      <c r="U2794">
        <f t="shared" si="262"/>
        <v>2015</v>
      </c>
      <c r="V2794">
        <f t="shared" si="263"/>
        <v>6</v>
      </c>
    </row>
    <row r="2795" spans="1:22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7">
        <f t="shared" si="258"/>
        <v>42176.419039351851</v>
      </c>
      <c r="L2795" s="7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>
        <f>(E2795/D2795)*100</f>
        <v>110.5675</v>
      </c>
      <c r="R2795" s="8">
        <f>E2795/N2795</f>
        <v>151.4623287671233</v>
      </c>
      <c r="S2795" t="str">
        <f t="shared" si="260"/>
        <v>theater</v>
      </c>
      <c r="T2795" t="str">
        <f t="shared" si="261"/>
        <v>plays</v>
      </c>
      <c r="U2795">
        <f t="shared" si="262"/>
        <v>2015</v>
      </c>
      <c r="V2795">
        <f t="shared" si="263"/>
        <v>6</v>
      </c>
    </row>
    <row r="2796" spans="1:22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7">
        <f t="shared" si="258"/>
        <v>42416.691655092596</v>
      </c>
      <c r="L2796" s="7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>
        <f>(E2796/D2796)*100</f>
        <v>150</v>
      </c>
      <c r="R2796" s="8">
        <f>E2796/N2796</f>
        <v>25</v>
      </c>
      <c r="S2796" t="str">
        <f t="shared" si="260"/>
        <v>theater</v>
      </c>
      <c r="T2796" t="str">
        <f t="shared" si="261"/>
        <v>plays</v>
      </c>
      <c r="U2796">
        <f t="shared" si="262"/>
        <v>2016</v>
      </c>
      <c r="V2796">
        <f t="shared" si="263"/>
        <v>2</v>
      </c>
    </row>
    <row r="2797" spans="1:22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7">
        <f t="shared" si="258"/>
        <v>41780.525937500002</v>
      </c>
      <c r="L2797" s="7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>
        <f>(E2797/D2797)*100</f>
        <v>104.28571428571429</v>
      </c>
      <c r="R2797" s="8">
        <f>E2797/N2797</f>
        <v>36.5</v>
      </c>
      <c r="S2797" t="str">
        <f t="shared" si="260"/>
        <v>theater</v>
      </c>
      <c r="T2797" t="str">
        <f t="shared" si="261"/>
        <v>plays</v>
      </c>
      <c r="U2797">
        <f t="shared" si="262"/>
        <v>2014</v>
      </c>
      <c r="V2797">
        <f t="shared" si="263"/>
        <v>5</v>
      </c>
    </row>
    <row r="2798" spans="1:22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7">
        <f t="shared" si="258"/>
        <v>41795.528101851851</v>
      </c>
      <c r="L2798" s="7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>
        <f>(E2798/D2798)*100</f>
        <v>115.5</v>
      </c>
      <c r="R2798" s="8">
        <f>E2798/N2798</f>
        <v>44</v>
      </c>
      <c r="S2798" t="str">
        <f t="shared" si="260"/>
        <v>theater</v>
      </c>
      <c r="T2798" t="str">
        <f t="shared" si="261"/>
        <v>plays</v>
      </c>
      <c r="U2798">
        <f t="shared" si="262"/>
        <v>2014</v>
      </c>
      <c r="V2798">
        <f t="shared" si="263"/>
        <v>6</v>
      </c>
    </row>
    <row r="2799" spans="1:22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7">
        <f t="shared" si="258"/>
        <v>41798.94027777778</v>
      </c>
      <c r="L2799" s="7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>
        <f>(E2799/D2799)*100</f>
        <v>102.64512500000001</v>
      </c>
      <c r="R2799" s="8">
        <f>E2799/N2799</f>
        <v>87.357553191489373</v>
      </c>
      <c r="S2799" t="str">
        <f t="shared" si="260"/>
        <v>theater</v>
      </c>
      <c r="T2799" t="str">
        <f t="shared" si="261"/>
        <v>plays</v>
      </c>
      <c r="U2799">
        <f t="shared" si="262"/>
        <v>2014</v>
      </c>
      <c r="V2799">
        <f t="shared" si="263"/>
        <v>6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7">
        <f t="shared" si="258"/>
        <v>42201.675011574072</v>
      </c>
      <c r="L2800" s="7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>
        <f>(E2800/D2800)*100</f>
        <v>101.4</v>
      </c>
      <c r="R2800" s="8">
        <f>E2800/N2800</f>
        <v>36.474820143884891</v>
      </c>
      <c r="S2800" t="str">
        <f t="shared" si="260"/>
        <v>theater</v>
      </c>
      <c r="T2800" t="str">
        <f t="shared" si="261"/>
        <v>plays</v>
      </c>
      <c r="U2800">
        <f t="shared" si="262"/>
        <v>2015</v>
      </c>
      <c r="V2800">
        <f t="shared" si="263"/>
        <v>7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7">
        <f t="shared" si="258"/>
        <v>42507.264699074076</v>
      </c>
      <c r="L2801" s="7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>
        <f>(E2801/D2801)*100</f>
        <v>116.6348</v>
      </c>
      <c r="R2801" s="8">
        <f>E2801/N2801</f>
        <v>44.859538461538463</v>
      </c>
      <c r="S2801" t="str">
        <f t="shared" si="260"/>
        <v>theater</v>
      </c>
      <c r="T2801" t="str">
        <f t="shared" si="261"/>
        <v>plays</v>
      </c>
      <c r="U2801">
        <f t="shared" si="262"/>
        <v>2016</v>
      </c>
      <c r="V2801">
        <f t="shared" si="263"/>
        <v>5</v>
      </c>
    </row>
    <row r="2802" spans="1:22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7">
        <f t="shared" si="258"/>
        <v>41948.552847222221</v>
      </c>
      <c r="L2802" s="7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>
        <f>(E2802/D2802)*100</f>
        <v>133</v>
      </c>
      <c r="R2802" s="8">
        <f>E2802/N2802</f>
        <v>42.903225806451616</v>
      </c>
      <c r="S2802" t="str">
        <f t="shared" si="260"/>
        <v>theater</v>
      </c>
      <c r="T2802" t="str">
        <f t="shared" si="261"/>
        <v>plays</v>
      </c>
      <c r="U2802">
        <f t="shared" si="262"/>
        <v>2014</v>
      </c>
      <c r="V2802">
        <f t="shared" si="263"/>
        <v>11</v>
      </c>
    </row>
    <row r="2803" spans="1:22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7">
        <f t="shared" si="258"/>
        <v>41900.243159722224</v>
      </c>
      <c r="L2803" s="7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>
        <f>(E2803/D2803)*100</f>
        <v>133.20000000000002</v>
      </c>
      <c r="R2803" s="8">
        <f>E2803/N2803</f>
        <v>51.230769230769234</v>
      </c>
      <c r="S2803" t="str">
        <f t="shared" si="260"/>
        <v>theater</v>
      </c>
      <c r="T2803" t="str">
        <f t="shared" si="261"/>
        <v>plays</v>
      </c>
      <c r="U2803">
        <f t="shared" si="262"/>
        <v>2014</v>
      </c>
      <c r="V2803">
        <f t="shared" si="263"/>
        <v>9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7">
        <f t="shared" si="258"/>
        <v>42192.64707175926</v>
      </c>
      <c r="L2804" s="7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>
        <f>(E2804/D2804)*100</f>
        <v>101.83333333333333</v>
      </c>
      <c r="R2804" s="8">
        <f>E2804/N2804</f>
        <v>33.944444444444443</v>
      </c>
      <c r="S2804" t="str">
        <f t="shared" si="260"/>
        <v>theater</v>
      </c>
      <c r="T2804" t="str">
        <f t="shared" si="261"/>
        <v>plays</v>
      </c>
      <c r="U2804">
        <f t="shared" si="262"/>
        <v>2015</v>
      </c>
      <c r="V2804">
        <f t="shared" si="263"/>
        <v>7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7">
        <f t="shared" si="258"/>
        <v>42158.065694444449</v>
      </c>
      <c r="L2805" s="7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>
        <f>(E2805/D2805)*100</f>
        <v>127.95</v>
      </c>
      <c r="R2805" s="8">
        <f>E2805/N2805</f>
        <v>90.744680851063833</v>
      </c>
      <c r="S2805" t="str">
        <f t="shared" si="260"/>
        <v>theater</v>
      </c>
      <c r="T2805" t="str">
        <f t="shared" si="261"/>
        <v>plays</v>
      </c>
      <c r="U2805">
        <f t="shared" si="262"/>
        <v>2015</v>
      </c>
      <c r="V2805">
        <f t="shared" si="263"/>
        <v>6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7">
        <f t="shared" si="258"/>
        <v>41881.453587962962</v>
      </c>
      <c r="L2806" s="7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>
        <f>(E2806/D2806)*100</f>
        <v>114.99999999999999</v>
      </c>
      <c r="R2806" s="8">
        <f>E2806/N2806</f>
        <v>50</v>
      </c>
      <c r="S2806" t="str">
        <f t="shared" si="260"/>
        <v>theater</v>
      </c>
      <c r="T2806" t="str">
        <f t="shared" si="261"/>
        <v>plays</v>
      </c>
      <c r="U2806">
        <f t="shared" si="262"/>
        <v>2014</v>
      </c>
      <c r="V2806">
        <f t="shared" si="263"/>
        <v>8</v>
      </c>
    </row>
    <row r="2807" spans="1:22" ht="43.2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7">
        <f t="shared" si="258"/>
        <v>42213.505474537036</v>
      </c>
      <c r="L2807" s="7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>
        <f>(E2807/D2807)*100</f>
        <v>110.00000000000001</v>
      </c>
      <c r="R2807" s="8">
        <f>E2807/N2807</f>
        <v>24.444444444444443</v>
      </c>
      <c r="S2807" t="str">
        <f t="shared" si="260"/>
        <v>theater</v>
      </c>
      <c r="T2807" t="str">
        <f t="shared" si="261"/>
        <v>plays</v>
      </c>
      <c r="U2807">
        <f t="shared" si="262"/>
        <v>2015</v>
      </c>
      <c r="V2807">
        <f t="shared" si="263"/>
        <v>7</v>
      </c>
    </row>
    <row r="2808" spans="1:22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7">
        <f t="shared" si="258"/>
        <v>42185.267245370371</v>
      </c>
      <c r="L2808" s="7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>
        <f>(E2808/D2808)*100</f>
        <v>112.1</v>
      </c>
      <c r="R2808" s="8">
        <f>E2808/N2808</f>
        <v>44.25</v>
      </c>
      <c r="S2808" t="str">
        <f t="shared" si="260"/>
        <v>theater</v>
      </c>
      <c r="T2808" t="str">
        <f t="shared" si="261"/>
        <v>plays</v>
      </c>
      <c r="U2808">
        <f t="shared" si="262"/>
        <v>2015</v>
      </c>
      <c r="V2808">
        <f t="shared" si="263"/>
        <v>6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7">
        <f t="shared" si="258"/>
        <v>42154.873124999998</v>
      </c>
      <c r="L2809" s="7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>
        <f>(E2809/D2809)*100</f>
        <v>126</v>
      </c>
      <c r="R2809" s="8">
        <f>E2809/N2809</f>
        <v>67.741935483870961</v>
      </c>
      <c r="S2809" t="str">
        <f t="shared" si="260"/>
        <v>theater</v>
      </c>
      <c r="T2809" t="str">
        <f t="shared" si="261"/>
        <v>plays</v>
      </c>
      <c r="U2809">
        <f t="shared" si="262"/>
        <v>2015</v>
      </c>
      <c r="V2809">
        <f t="shared" si="263"/>
        <v>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7">
        <f t="shared" si="258"/>
        <v>42208.84646990741</v>
      </c>
      <c r="L2810" s="7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>
        <f>(E2810/D2810)*100</f>
        <v>100.24444444444444</v>
      </c>
      <c r="R2810" s="8">
        <f>E2810/N2810</f>
        <v>65.376811594202906</v>
      </c>
      <c r="S2810" t="str">
        <f t="shared" si="260"/>
        <v>theater</v>
      </c>
      <c r="T2810" t="str">
        <f t="shared" si="261"/>
        <v>plays</v>
      </c>
      <c r="U2810">
        <f t="shared" si="262"/>
        <v>2015</v>
      </c>
      <c r="V2810">
        <f t="shared" si="263"/>
        <v>7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7">
        <f t="shared" si="258"/>
        <v>42451.496817129635</v>
      </c>
      <c r="L2811" s="7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>
        <f>(E2811/D2811)*100</f>
        <v>102.4</v>
      </c>
      <c r="R2811" s="8">
        <f>E2811/N2811</f>
        <v>121.9047619047619</v>
      </c>
      <c r="S2811" t="str">
        <f t="shared" si="260"/>
        <v>theater</v>
      </c>
      <c r="T2811" t="str">
        <f t="shared" si="261"/>
        <v>plays</v>
      </c>
      <c r="U2811">
        <f t="shared" si="262"/>
        <v>2016</v>
      </c>
      <c r="V2811">
        <f t="shared" si="263"/>
        <v>3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7">
        <f t="shared" si="258"/>
        <v>41759.13962962963</v>
      </c>
      <c r="L2812" s="7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>
        <f>(E2812/D2812)*100</f>
        <v>108.2</v>
      </c>
      <c r="R2812" s="8">
        <f>E2812/N2812</f>
        <v>47.456140350877192</v>
      </c>
      <c r="S2812" t="str">
        <f t="shared" si="260"/>
        <v>theater</v>
      </c>
      <c r="T2812" t="str">
        <f t="shared" si="261"/>
        <v>plays</v>
      </c>
      <c r="U2812">
        <f t="shared" si="262"/>
        <v>2014</v>
      </c>
      <c r="V2812">
        <f t="shared" si="263"/>
        <v>4</v>
      </c>
    </row>
    <row r="2813" spans="1:22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7">
        <f t="shared" si="258"/>
        <v>42028.496562500004</v>
      </c>
      <c r="L2813" s="7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>
        <f>(E2813/D2813)*100</f>
        <v>100.27</v>
      </c>
      <c r="R2813" s="8">
        <f>E2813/N2813</f>
        <v>92.842592592592595</v>
      </c>
      <c r="S2813" t="str">
        <f t="shared" si="260"/>
        <v>theater</v>
      </c>
      <c r="T2813" t="str">
        <f t="shared" si="261"/>
        <v>plays</v>
      </c>
      <c r="U2813">
        <f t="shared" si="262"/>
        <v>2015</v>
      </c>
      <c r="V2813">
        <f t="shared" si="263"/>
        <v>1</v>
      </c>
    </row>
    <row r="2814" spans="1:22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7">
        <f t="shared" si="258"/>
        <v>42054.74418981481</v>
      </c>
      <c r="L2814" s="7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>
        <f>(E2814/D2814)*100</f>
        <v>113.3</v>
      </c>
      <c r="R2814" s="8">
        <f>E2814/N2814</f>
        <v>68.253012048192772</v>
      </c>
      <c r="S2814" t="str">
        <f t="shared" si="260"/>
        <v>theater</v>
      </c>
      <c r="T2814" t="str">
        <f t="shared" si="261"/>
        <v>plays</v>
      </c>
      <c r="U2814">
        <f t="shared" si="262"/>
        <v>2015</v>
      </c>
      <c r="V2814">
        <f t="shared" si="263"/>
        <v>2</v>
      </c>
    </row>
    <row r="2815" spans="1:22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7">
        <f t="shared" si="258"/>
        <v>42693.742604166662</v>
      </c>
      <c r="L2815" s="7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>
        <f>(E2815/D2815)*100</f>
        <v>127.57571428571428</v>
      </c>
      <c r="R2815" s="8">
        <f>E2815/N2815</f>
        <v>37.209583333333335</v>
      </c>
      <c r="S2815" t="str">
        <f t="shared" si="260"/>
        <v>theater</v>
      </c>
      <c r="T2815" t="str">
        <f t="shared" si="261"/>
        <v>plays</v>
      </c>
      <c r="U2815">
        <f t="shared" si="262"/>
        <v>2016</v>
      </c>
      <c r="V2815">
        <f t="shared" si="263"/>
        <v>11</v>
      </c>
    </row>
    <row r="2816" spans="1:22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7">
        <f t="shared" si="258"/>
        <v>42103.399479166663</v>
      </c>
      <c r="L2816" s="7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>
        <f>(E2816/D2816)*100</f>
        <v>107.73333333333332</v>
      </c>
      <c r="R2816" s="8">
        <f>E2816/N2816</f>
        <v>25.25</v>
      </c>
      <c r="S2816" t="str">
        <f t="shared" si="260"/>
        <v>theater</v>
      </c>
      <c r="T2816" t="str">
        <f t="shared" si="261"/>
        <v>plays</v>
      </c>
      <c r="U2816">
        <f t="shared" si="262"/>
        <v>2015</v>
      </c>
      <c r="V2816">
        <f t="shared" si="263"/>
        <v>4</v>
      </c>
    </row>
    <row r="2817" spans="1:22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7">
        <f t="shared" si="258"/>
        <v>42559.776724537034</v>
      </c>
      <c r="L2817" s="7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>
        <f>(E2817/D2817)*100</f>
        <v>242</v>
      </c>
      <c r="R2817" s="8">
        <f>E2817/N2817</f>
        <v>43.214285714285715</v>
      </c>
      <c r="S2817" t="str">
        <f t="shared" si="260"/>
        <v>theater</v>
      </c>
      <c r="T2817" t="str">
        <f t="shared" si="261"/>
        <v>plays</v>
      </c>
      <c r="U2817">
        <f t="shared" si="262"/>
        <v>2016</v>
      </c>
      <c r="V2817">
        <f t="shared" si="263"/>
        <v>7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7">
        <f t="shared" si="258"/>
        <v>42188.467499999999</v>
      </c>
      <c r="L2818" s="7">
        <f t="shared" si="259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>
        <f>(E2818/D2818)*100</f>
        <v>141.56666666666666</v>
      </c>
      <c r="R2818" s="8">
        <f>E2818/N2818</f>
        <v>25.130177514792898</v>
      </c>
      <c r="S2818" t="str">
        <f t="shared" si="260"/>
        <v>theater</v>
      </c>
      <c r="T2818" t="str">
        <f t="shared" si="261"/>
        <v>plays</v>
      </c>
      <c r="U2818">
        <f t="shared" si="262"/>
        <v>2015</v>
      </c>
      <c r="V2818">
        <f t="shared" si="263"/>
        <v>7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7">
        <f t="shared" ref="K2819:K2882" si="264">(((J2819/60)/60/24)+DATE(1970,1,1))</f>
        <v>42023.634976851856</v>
      </c>
      <c r="L2819" s="7">
        <f t="shared" ref="L2819:L2882" si="265">(((I2819/60)/60/24)+DATE(1970,1,1))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>
        <f>(E2819/D2819)*100</f>
        <v>130</v>
      </c>
      <c r="R2819" s="8">
        <f>E2819/N2819</f>
        <v>23.636363636363637</v>
      </c>
      <c r="S2819" t="str">
        <f t="shared" ref="S2819:S2882" si="266">LEFT(P2819,SEARCH("/",P2819,1)-1)</f>
        <v>theater</v>
      </c>
      <c r="T2819" t="str">
        <f t="shared" ref="T2819:T2882" si="267">RIGHT(P2819,LEN(P2819) -FIND("/",P2819))</f>
        <v>plays</v>
      </c>
      <c r="U2819">
        <f t="shared" ref="U2819:U2882" si="268">YEAR(K2819)</f>
        <v>2015</v>
      </c>
      <c r="V2819">
        <f t="shared" ref="V2819:V2882" si="269">MONTH(K2819)</f>
        <v>1</v>
      </c>
    </row>
    <row r="2820" spans="1:22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7">
        <f t="shared" si="264"/>
        <v>42250.598217592589</v>
      </c>
      <c r="L2820" s="7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>
        <f>(E2820/D2820)*100</f>
        <v>106.03</v>
      </c>
      <c r="R2820" s="8">
        <f>E2820/N2820</f>
        <v>103.95098039215686</v>
      </c>
      <c r="S2820" t="str">
        <f t="shared" si="266"/>
        <v>theater</v>
      </c>
      <c r="T2820" t="str">
        <f t="shared" si="267"/>
        <v>plays</v>
      </c>
      <c r="U2820">
        <f t="shared" si="268"/>
        <v>2015</v>
      </c>
      <c r="V2820">
        <f t="shared" si="269"/>
        <v>9</v>
      </c>
    </row>
    <row r="2821" spans="1:22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7">
        <f t="shared" si="264"/>
        <v>42139.525567129633</v>
      </c>
      <c r="L2821" s="7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>
        <f>(E2821/D2821)*100</f>
        <v>104.80000000000001</v>
      </c>
      <c r="R2821" s="8">
        <f>E2821/N2821</f>
        <v>50.384615384615387</v>
      </c>
      <c r="S2821" t="str">
        <f t="shared" si="266"/>
        <v>theater</v>
      </c>
      <c r="T2821" t="str">
        <f t="shared" si="267"/>
        <v>plays</v>
      </c>
      <c r="U2821">
        <f t="shared" si="268"/>
        <v>2015</v>
      </c>
      <c r="V2821">
        <f t="shared" si="269"/>
        <v>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7">
        <f t="shared" si="264"/>
        <v>42401.610983796301</v>
      </c>
      <c r="L2822" s="7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>
        <f>(E2822/D2822)*100</f>
        <v>136</v>
      </c>
      <c r="R2822" s="8">
        <f>E2822/N2822</f>
        <v>13.6</v>
      </c>
      <c r="S2822" t="str">
        <f t="shared" si="266"/>
        <v>theater</v>
      </c>
      <c r="T2822" t="str">
        <f t="shared" si="267"/>
        <v>plays</v>
      </c>
      <c r="U2822">
        <f t="shared" si="268"/>
        <v>2016</v>
      </c>
      <c r="V2822">
        <f t="shared" si="269"/>
        <v>2</v>
      </c>
    </row>
    <row r="2823" spans="1:22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7">
        <f t="shared" si="264"/>
        <v>41875.922858796301</v>
      </c>
      <c r="L2823" s="7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>
        <f>(E2823/D2823)*100</f>
        <v>100</v>
      </c>
      <c r="R2823" s="8">
        <f>E2823/N2823</f>
        <v>28.571428571428573</v>
      </c>
      <c r="S2823" t="str">
        <f t="shared" si="266"/>
        <v>theater</v>
      </c>
      <c r="T2823" t="str">
        <f t="shared" si="267"/>
        <v>plays</v>
      </c>
      <c r="U2823">
        <f t="shared" si="268"/>
        <v>2014</v>
      </c>
      <c r="V2823">
        <f t="shared" si="269"/>
        <v>8</v>
      </c>
    </row>
    <row r="2824" spans="1:22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7">
        <f t="shared" si="264"/>
        <v>42060.683935185181</v>
      </c>
      <c r="L2824" s="7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>
        <f>(E2824/D2824)*100</f>
        <v>100</v>
      </c>
      <c r="R2824" s="8">
        <f>E2824/N2824</f>
        <v>63.829787234042556</v>
      </c>
      <c r="S2824" t="str">
        <f t="shared" si="266"/>
        <v>theater</v>
      </c>
      <c r="T2824" t="str">
        <f t="shared" si="267"/>
        <v>plays</v>
      </c>
      <c r="U2824">
        <f t="shared" si="268"/>
        <v>2015</v>
      </c>
      <c r="V2824">
        <f t="shared" si="269"/>
        <v>2</v>
      </c>
    </row>
    <row r="2825" spans="1:22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7">
        <f t="shared" si="264"/>
        <v>42067.011643518519</v>
      </c>
      <c r="L2825" s="7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>
        <f>(E2825/D2825)*100</f>
        <v>124</v>
      </c>
      <c r="R2825" s="8">
        <f>E2825/N2825</f>
        <v>8.8571428571428577</v>
      </c>
      <c r="S2825" t="str">
        <f t="shared" si="266"/>
        <v>theater</v>
      </c>
      <c r="T2825" t="str">
        <f t="shared" si="267"/>
        <v>plays</v>
      </c>
      <c r="U2825">
        <f t="shared" si="268"/>
        <v>2015</v>
      </c>
      <c r="V2825">
        <f t="shared" si="269"/>
        <v>3</v>
      </c>
    </row>
    <row r="2826" spans="1:22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7">
        <f t="shared" si="264"/>
        <v>42136.270787037036</v>
      </c>
      <c r="L2826" s="7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>
        <f>(E2826/D2826)*100</f>
        <v>116.92307692307693</v>
      </c>
      <c r="R2826" s="8">
        <f>E2826/N2826</f>
        <v>50.666666666666664</v>
      </c>
      <c r="S2826" t="str">
        <f t="shared" si="266"/>
        <v>theater</v>
      </c>
      <c r="T2826" t="str">
        <f t="shared" si="267"/>
        <v>plays</v>
      </c>
      <c r="U2826">
        <f t="shared" si="268"/>
        <v>2015</v>
      </c>
      <c r="V2826">
        <f t="shared" si="269"/>
        <v>5</v>
      </c>
    </row>
    <row r="2827" spans="1:22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7">
        <f t="shared" si="264"/>
        <v>42312.792662037042</v>
      </c>
      <c r="L2827" s="7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>
        <f>(E2827/D2827)*100</f>
        <v>103.33333333333334</v>
      </c>
      <c r="R2827" s="8">
        <f>E2827/N2827</f>
        <v>60.784313725490193</v>
      </c>
      <c r="S2827" t="str">
        <f t="shared" si="266"/>
        <v>theater</v>
      </c>
      <c r="T2827" t="str">
        <f t="shared" si="267"/>
        <v>plays</v>
      </c>
      <c r="U2827">
        <f t="shared" si="268"/>
        <v>2015</v>
      </c>
      <c r="V2827">
        <f t="shared" si="269"/>
        <v>11</v>
      </c>
    </row>
    <row r="2828" spans="1:22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7">
        <f t="shared" si="264"/>
        <v>42171.034861111111</v>
      </c>
      <c r="L2828" s="7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>
        <f>(E2828/D2828)*100</f>
        <v>107.74999999999999</v>
      </c>
      <c r="R2828" s="8">
        <f>E2828/N2828</f>
        <v>113.42105263157895</v>
      </c>
      <c r="S2828" t="str">
        <f t="shared" si="266"/>
        <v>theater</v>
      </c>
      <c r="T2828" t="str">
        <f t="shared" si="267"/>
        <v>plays</v>
      </c>
      <c r="U2828">
        <f t="shared" si="268"/>
        <v>2015</v>
      </c>
      <c r="V2828">
        <f t="shared" si="269"/>
        <v>6</v>
      </c>
    </row>
    <row r="2829" spans="1:22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7">
        <f t="shared" si="264"/>
        <v>42494.683634259258</v>
      </c>
      <c r="L2829" s="7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>
        <f>(E2829/D2829)*100</f>
        <v>120.24999999999999</v>
      </c>
      <c r="R2829" s="8">
        <f>E2829/N2829</f>
        <v>104.56521739130434</v>
      </c>
      <c r="S2829" t="str">
        <f t="shared" si="266"/>
        <v>theater</v>
      </c>
      <c r="T2829" t="str">
        <f t="shared" si="267"/>
        <v>plays</v>
      </c>
      <c r="U2829">
        <f t="shared" si="268"/>
        <v>2016</v>
      </c>
      <c r="V2829">
        <f t="shared" si="269"/>
        <v>5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7">
        <f t="shared" si="264"/>
        <v>42254.264687499999</v>
      </c>
      <c r="L2830" s="7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>
        <f>(E2830/D2830)*100</f>
        <v>100.37894736842105</v>
      </c>
      <c r="R2830" s="8">
        <f>E2830/N2830</f>
        <v>98.30927835051547</v>
      </c>
      <c r="S2830" t="str">
        <f t="shared" si="266"/>
        <v>theater</v>
      </c>
      <c r="T2830" t="str">
        <f t="shared" si="267"/>
        <v>plays</v>
      </c>
      <c r="U2830">
        <f t="shared" si="268"/>
        <v>2015</v>
      </c>
      <c r="V2830">
        <f t="shared" si="269"/>
        <v>9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7">
        <f t="shared" si="264"/>
        <v>42495.434236111112</v>
      </c>
      <c r="L2831" s="7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>
        <f>(E2831/D2831)*100</f>
        <v>106.52</v>
      </c>
      <c r="R2831" s="8">
        <f>E2831/N2831</f>
        <v>35.039473684210527</v>
      </c>
      <c r="S2831" t="str">
        <f t="shared" si="266"/>
        <v>theater</v>
      </c>
      <c r="T2831" t="str">
        <f t="shared" si="267"/>
        <v>plays</v>
      </c>
      <c r="U2831">
        <f t="shared" si="268"/>
        <v>2016</v>
      </c>
      <c r="V2831">
        <f t="shared" si="269"/>
        <v>5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7">
        <f t="shared" si="264"/>
        <v>41758.839675925927</v>
      </c>
      <c r="L2832" s="7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>
        <f>(E2832/D2832)*100</f>
        <v>100</v>
      </c>
      <c r="R2832" s="8">
        <f>E2832/N2832</f>
        <v>272.72727272727275</v>
      </c>
      <c r="S2832" t="str">
        <f t="shared" si="266"/>
        <v>theater</v>
      </c>
      <c r="T2832" t="str">
        <f t="shared" si="267"/>
        <v>plays</v>
      </c>
      <c r="U2832">
        <f t="shared" si="268"/>
        <v>2014</v>
      </c>
      <c r="V2832">
        <f t="shared" si="269"/>
        <v>4</v>
      </c>
    </row>
    <row r="2833" spans="1:22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7">
        <f t="shared" si="264"/>
        <v>42171.824884259258</v>
      </c>
      <c r="L2833" s="7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>
        <f>(E2833/D2833)*100</f>
        <v>110.66666666666667</v>
      </c>
      <c r="R2833" s="8">
        <f>E2833/N2833</f>
        <v>63.846153846153847</v>
      </c>
      <c r="S2833" t="str">
        <f t="shared" si="266"/>
        <v>theater</v>
      </c>
      <c r="T2833" t="str">
        <f t="shared" si="267"/>
        <v>plays</v>
      </c>
      <c r="U2833">
        <f t="shared" si="268"/>
        <v>2015</v>
      </c>
      <c r="V2833">
        <f t="shared" si="269"/>
        <v>6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7">
        <f t="shared" si="264"/>
        <v>41938.709421296298</v>
      </c>
      <c r="L2834" s="7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>
        <f>(E2834/D2834)*100</f>
        <v>114.71959999999999</v>
      </c>
      <c r="R2834" s="8">
        <f>E2834/N2834</f>
        <v>30.189368421052631</v>
      </c>
      <c r="S2834" t="str">
        <f t="shared" si="266"/>
        <v>theater</v>
      </c>
      <c r="T2834" t="str">
        <f t="shared" si="267"/>
        <v>plays</v>
      </c>
      <c r="U2834">
        <f t="shared" si="268"/>
        <v>2014</v>
      </c>
      <c r="V2834">
        <f t="shared" si="269"/>
        <v>10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7">
        <f t="shared" si="264"/>
        <v>42268.127696759257</v>
      </c>
      <c r="L2835" s="7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>
        <f>(E2835/D2835)*100</f>
        <v>108.25925925925925</v>
      </c>
      <c r="R2835" s="8">
        <f>E2835/N2835</f>
        <v>83.51428571428572</v>
      </c>
      <c r="S2835" t="str">
        <f t="shared" si="266"/>
        <v>theater</v>
      </c>
      <c r="T2835" t="str">
        <f t="shared" si="267"/>
        <v>plays</v>
      </c>
      <c r="U2835">
        <f t="shared" si="268"/>
        <v>2015</v>
      </c>
      <c r="V2835">
        <f t="shared" si="269"/>
        <v>9</v>
      </c>
    </row>
    <row r="2836" spans="1:22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7">
        <f t="shared" si="264"/>
        <v>42019.959837962961</v>
      </c>
      <c r="L2836" s="7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>
        <f>(E2836/D2836)*100</f>
        <v>170</v>
      </c>
      <c r="R2836" s="8">
        <f>E2836/N2836</f>
        <v>64.761904761904759</v>
      </c>
      <c r="S2836" t="str">
        <f t="shared" si="266"/>
        <v>theater</v>
      </c>
      <c r="T2836" t="str">
        <f t="shared" si="267"/>
        <v>plays</v>
      </c>
      <c r="U2836">
        <f t="shared" si="268"/>
        <v>2015</v>
      </c>
      <c r="V2836">
        <f t="shared" si="269"/>
        <v>1</v>
      </c>
    </row>
    <row r="2837" spans="1:22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7">
        <f t="shared" si="264"/>
        <v>42313.703900462962</v>
      </c>
      <c r="L2837" s="7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>
        <f>(E2837/D2837)*100</f>
        <v>187.09899999999999</v>
      </c>
      <c r="R2837" s="8">
        <f>E2837/N2837</f>
        <v>20.118172043010752</v>
      </c>
      <c r="S2837" t="str">
        <f t="shared" si="266"/>
        <v>theater</v>
      </c>
      <c r="T2837" t="str">
        <f t="shared" si="267"/>
        <v>plays</v>
      </c>
      <c r="U2837">
        <f t="shared" si="268"/>
        <v>2015</v>
      </c>
      <c r="V2837">
        <f t="shared" si="269"/>
        <v>11</v>
      </c>
    </row>
    <row r="2838" spans="1:22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7">
        <f t="shared" si="264"/>
        <v>42746.261782407411</v>
      </c>
      <c r="L2838" s="7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>
        <f>(E2838/D2838)*100</f>
        <v>107.77777777777777</v>
      </c>
      <c r="R2838" s="8">
        <f>E2838/N2838</f>
        <v>44.090909090909093</v>
      </c>
      <c r="S2838" t="str">
        <f t="shared" si="266"/>
        <v>theater</v>
      </c>
      <c r="T2838" t="str">
        <f t="shared" si="267"/>
        <v>plays</v>
      </c>
      <c r="U2838">
        <f t="shared" si="268"/>
        <v>2017</v>
      </c>
      <c r="V2838">
        <f t="shared" si="269"/>
        <v>1</v>
      </c>
    </row>
    <row r="2839" spans="1:22" ht="43.2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7">
        <f t="shared" si="264"/>
        <v>42307.908379629633</v>
      </c>
      <c r="L2839" s="7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>
        <f>(E2839/D2839)*100</f>
        <v>100</v>
      </c>
      <c r="R2839" s="8">
        <f>E2839/N2839</f>
        <v>40.476190476190474</v>
      </c>
      <c r="S2839" t="str">
        <f t="shared" si="266"/>
        <v>theater</v>
      </c>
      <c r="T2839" t="str">
        <f t="shared" si="267"/>
        <v>plays</v>
      </c>
      <c r="U2839">
        <f t="shared" si="268"/>
        <v>2015</v>
      </c>
      <c r="V2839">
        <f t="shared" si="269"/>
        <v>10</v>
      </c>
    </row>
    <row r="2840" spans="1:22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7">
        <f t="shared" si="264"/>
        <v>41842.607592592591</v>
      </c>
      <c r="L2840" s="7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>
        <f>(E2840/D2840)*100</f>
        <v>120.24999999999999</v>
      </c>
      <c r="R2840" s="8">
        <f>E2840/N2840</f>
        <v>44.537037037037038</v>
      </c>
      <c r="S2840" t="str">
        <f t="shared" si="266"/>
        <v>theater</v>
      </c>
      <c r="T2840" t="str">
        <f t="shared" si="267"/>
        <v>plays</v>
      </c>
      <c r="U2840">
        <f t="shared" si="268"/>
        <v>2014</v>
      </c>
      <c r="V2840">
        <f t="shared" si="269"/>
        <v>7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7">
        <f t="shared" si="264"/>
        <v>41853.240208333329</v>
      </c>
      <c r="L2841" s="7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>
        <f>(E2841/D2841)*100</f>
        <v>111.42857142857143</v>
      </c>
      <c r="R2841" s="8">
        <f>E2841/N2841</f>
        <v>125.80645161290323</v>
      </c>
      <c r="S2841" t="str">
        <f t="shared" si="266"/>
        <v>theater</v>
      </c>
      <c r="T2841" t="str">
        <f t="shared" si="267"/>
        <v>plays</v>
      </c>
      <c r="U2841">
        <f t="shared" si="268"/>
        <v>2014</v>
      </c>
      <c r="V2841">
        <f t="shared" si="269"/>
        <v>8</v>
      </c>
    </row>
    <row r="2842" spans="1:22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7">
        <f t="shared" si="264"/>
        <v>42060.035636574074</v>
      </c>
      <c r="L2842" s="7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>
        <f>(E2842/D2842)*100</f>
        <v>104</v>
      </c>
      <c r="R2842" s="8">
        <f>E2842/N2842</f>
        <v>19.696969696969695</v>
      </c>
      <c r="S2842" t="str">
        <f t="shared" si="266"/>
        <v>theater</v>
      </c>
      <c r="T2842" t="str">
        <f t="shared" si="267"/>
        <v>plays</v>
      </c>
      <c r="U2842">
        <f t="shared" si="268"/>
        <v>2015</v>
      </c>
      <c r="V2842">
        <f t="shared" si="269"/>
        <v>2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7">
        <f t="shared" si="264"/>
        <v>42291.739548611105</v>
      </c>
      <c r="L2843" s="7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>
        <f>(E2843/D2843)*100</f>
        <v>1</v>
      </c>
      <c r="R2843" s="8">
        <f>E2843/N2843</f>
        <v>10</v>
      </c>
      <c r="S2843" t="str">
        <f t="shared" si="266"/>
        <v>theater</v>
      </c>
      <c r="T2843" t="str">
        <f t="shared" si="267"/>
        <v>plays</v>
      </c>
      <c r="U2843">
        <f t="shared" si="268"/>
        <v>2015</v>
      </c>
      <c r="V2843">
        <f t="shared" si="269"/>
        <v>10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7">
        <f t="shared" si="264"/>
        <v>41784.952488425923</v>
      </c>
      <c r="L2844" s="7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>
        <f>(E2844/D2844)*100</f>
        <v>0</v>
      </c>
      <c r="R2844" s="8" t="e">
        <f>E2844/N2844</f>
        <v>#DIV/0!</v>
      </c>
      <c r="S2844" t="str">
        <f t="shared" si="266"/>
        <v>theater</v>
      </c>
      <c r="T2844" t="str">
        <f t="shared" si="267"/>
        <v>plays</v>
      </c>
      <c r="U2844">
        <f t="shared" si="268"/>
        <v>2014</v>
      </c>
      <c r="V2844">
        <f t="shared" si="269"/>
        <v>5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7">
        <f t="shared" si="264"/>
        <v>42492.737847222219</v>
      </c>
      <c r="L2845" s="7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>
        <f>(E2845/D2845)*100</f>
        <v>0</v>
      </c>
      <c r="R2845" s="8" t="e">
        <f>E2845/N2845</f>
        <v>#DIV/0!</v>
      </c>
      <c r="S2845" t="str">
        <f t="shared" si="266"/>
        <v>theater</v>
      </c>
      <c r="T2845" t="str">
        <f t="shared" si="267"/>
        <v>plays</v>
      </c>
      <c r="U2845">
        <f t="shared" si="268"/>
        <v>2016</v>
      </c>
      <c r="V2845">
        <f t="shared" si="269"/>
        <v>5</v>
      </c>
    </row>
    <row r="2846" spans="1:22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7">
        <f t="shared" si="264"/>
        <v>42709.546064814815</v>
      </c>
      <c r="L2846" s="7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>
        <f>(E2846/D2846)*100</f>
        <v>5.4545454545454541</v>
      </c>
      <c r="R2846" s="8">
        <f>E2846/N2846</f>
        <v>30</v>
      </c>
      <c r="S2846" t="str">
        <f t="shared" si="266"/>
        <v>theater</v>
      </c>
      <c r="T2846" t="str">
        <f t="shared" si="267"/>
        <v>plays</v>
      </c>
      <c r="U2846">
        <f t="shared" si="268"/>
        <v>2016</v>
      </c>
      <c r="V2846">
        <f t="shared" si="269"/>
        <v>12</v>
      </c>
    </row>
    <row r="2847" spans="1:22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7">
        <f t="shared" si="264"/>
        <v>42103.016585648147</v>
      </c>
      <c r="L2847" s="7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>
        <f>(E2847/D2847)*100</f>
        <v>31.546666666666667</v>
      </c>
      <c r="R2847" s="8">
        <f>E2847/N2847</f>
        <v>60.666666666666664</v>
      </c>
      <c r="S2847" t="str">
        <f t="shared" si="266"/>
        <v>theater</v>
      </c>
      <c r="T2847" t="str">
        <f t="shared" si="267"/>
        <v>plays</v>
      </c>
      <c r="U2847">
        <f t="shared" si="268"/>
        <v>2015</v>
      </c>
      <c r="V2847">
        <f t="shared" si="269"/>
        <v>4</v>
      </c>
    </row>
    <row r="2848" spans="1:22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7">
        <f t="shared" si="264"/>
        <v>42108.692060185189</v>
      </c>
      <c r="L2848" s="7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>
        <f>(E2848/D2848)*100</f>
        <v>0</v>
      </c>
      <c r="R2848" s="8" t="e">
        <f>E2848/N2848</f>
        <v>#DIV/0!</v>
      </c>
      <c r="S2848" t="str">
        <f t="shared" si="266"/>
        <v>theater</v>
      </c>
      <c r="T2848" t="str">
        <f t="shared" si="267"/>
        <v>plays</v>
      </c>
      <c r="U2848">
        <f t="shared" si="268"/>
        <v>2015</v>
      </c>
      <c r="V2848">
        <f t="shared" si="269"/>
        <v>4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7">
        <f t="shared" si="264"/>
        <v>42453.806307870371</v>
      </c>
      <c r="L2849" s="7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>
        <f>(E2849/D2849)*100</f>
        <v>0</v>
      </c>
      <c r="R2849" s="8" t="e">
        <f>E2849/N2849</f>
        <v>#DIV/0!</v>
      </c>
      <c r="S2849" t="str">
        <f t="shared" si="266"/>
        <v>theater</v>
      </c>
      <c r="T2849" t="str">
        <f t="shared" si="267"/>
        <v>plays</v>
      </c>
      <c r="U2849">
        <f t="shared" si="268"/>
        <v>2016</v>
      </c>
      <c r="V2849">
        <f t="shared" si="269"/>
        <v>3</v>
      </c>
    </row>
    <row r="2850" spans="1:22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7">
        <f t="shared" si="264"/>
        <v>42123.648831018523</v>
      </c>
      <c r="L2850" s="7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>
        <f>(E2850/D2850)*100</f>
        <v>0.2</v>
      </c>
      <c r="R2850" s="8">
        <f>E2850/N2850</f>
        <v>23.333333333333332</v>
      </c>
      <c r="S2850" t="str">
        <f t="shared" si="266"/>
        <v>theater</v>
      </c>
      <c r="T2850" t="str">
        <f t="shared" si="267"/>
        <v>plays</v>
      </c>
      <c r="U2850">
        <f t="shared" si="268"/>
        <v>2015</v>
      </c>
      <c r="V2850">
        <f t="shared" si="269"/>
        <v>4</v>
      </c>
    </row>
    <row r="2851" spans="1:22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7">
        <f t="shared" si="264"/>
        <v>42453.428240740745</v>
      </c>
      <c r="L2851" s="7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>
        <f>(E2851/D2851)*100</f>
        <v>1</v>
      </c>
      <c r="R2851" s="8">
        <f>E2851/N2851</f>
        <v>5</v>
      </c>
      <c r="S2851" t="str">
        <f t="shared" si="266"/>
        <v>theater</v>
      </c>
      <c r="T2851" t="str">
        <f t="shared" si="267"/>
        <v>plays</v>
      </c>
      <c r="U2851">
        <f t="shared" si="268"/>
        <v>2016</v>
      </c>
      <c r="V2851">
        <f t="shared" si="269"/>
        <v>3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7">
        <f t="shared" si="264"/>
        <v>41858.007071759261</v>
      </c>
      <c r="L2852" s="7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>
        <f>(E2852/D2852)*100</f>
        <v>3.8875000000000002</v>
      </c>
      <c r="R2852" s="8">
        <f>E2852/N2852</f>
        <v>23.923076923076923</v>
      </c>
      <c r="S2852" t="str">
        <f t="shared" si="266"/>
        <v>theater</v>
      </c>
      <c r="T2852" t="str">
        <f t="shared" si="267"/>
        <v>plays</v>
      </c>
      <c r="U2852">
        <f t="shared" si="268"/>
        <v>2014</v>
      </c>
      <c r="V2852">
        <f t="shared" si="269"/>
        <v>8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7">
        <f t="shared" si="264"/>
        <v>42390.002650462964</v>
      </c>
      <c r="L2853" s="7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>
        <f>(E2853/D2853)*100</f>
        <v>0</v>
      </c>
      <c r="R2853" s="8" t="e">
        <f>E2853/N2853</f>
        <v>#DIV/0!</v>
      </c>
      <c r="S2853" t="str">
        <f t="shared" si="266"/>
        <v>theater</v>
      </c>
      <c r="T2853" t="str">
        <f t="shared" si="267"/>
        <v>plays</v>
      </c>
      <c r="U2853">
        <f t="shared" si="268"/>
        <v>2016</v>
      </c>
      <c r="V2853">
        <f t="shared" si="269"/>
        <v>1</v>
      </c>
    </row>
    <row r="2854" spans="1:22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7">
        <f t="shared" si="264"/>
        <v>41781.045173611114</v>
      </c>
      <c r="L2854" s="7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>
        <f>(E2854/D2854)*100</f>
        <v>1.9</v>
      </c>
      <c r="R2854" s="8">
        <f>E2854/N2854</f>
        <v>15.833333333333334</v>
      </c>
      <c r="S2854" t="str">
        <f t="shared" si="266"/>
        <v>theater</v>
      </c>
      <c r="T2854" t="str">
        <f t="shared" si="267"/>
        <v>plays</v>
      </c>
      <c r="U2854">
        <f t="shared" si="268"/>
        <v>2014</v>
      </c>
      <c r="V2854">
        <f t="shared" si="269"/>
        <v>5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7">
        <f t="shared" si="264"/>
        <v>41836.190937499996</v>
      </c>
      <c r="L2855" s="7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>
        <f>(E2855/D2855)*100</f>
        <v>0</v>
      </c>
      <c r="R2855" s="8" t="e">
        <f>E2855/N2855</f>
        <v>#DIV/0!</v>
      </c>
      <c r="S2855" t="str">
        <f t="shared" si="266"/>
        <v>theater</v>
      </c>
      <c r="T2855" t="str">
        <f t="shared" si="267"/>
        <v>plays</v>
      </c>
      <c r="U2855">
        <f t="shared" si="268"/>
        <v>2014</v>
      </c>
      <c r="V2855">
        <f t="shared" si="269"/>
        <v>7</v>
      </c>
    </row>
    <row r="2856" spans="1:22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7">
        <f t="shared" si="264"/>
        <v>42111.71665509259</v>
      </c>
      <c r="L2856" s="7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>
        <f>(E2856/D2856)*100</f>
        <v>41.699999999999996</v>
      </c>
      <c r="R2856" s="8">
        <f>E2856/N2856</f>
        <v>29.785714285714285</v>
      </c>
      <c r="S2856" t="str">
        <f t="shared" si="266"/>
        <v>theater</v>
      </c>
      <c r="T2856" t="str">
        <f t="shared" si="267"/>
        <v>plays</v>
      </c>
      <c r="U2856">
        <f t="shared" si="268"/>
        <v>2015</v>
      </c>
      <c r="V2856">
        <f t="shared" si="269"/>
        <v>4</v>
      </c>
    </row>
    <row r="2857" spans="1:22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7">
        <f t="shared" si="264"/>
        <v>42370.007766203707</v>
      </c>
      <c r="L2857" s="7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>
        <f>(E2857/D2857)*100</f>
        <v>50</v>
      </c>
      <c r="R2857" s="8">
        <f>E2857/N2857</f>
        <v>60</v>
      </c>
      <c r="S2857" t="str">
        <f t="shared" si="266"/>
        <v>theater</v>
      </c>
      <c r="T2857" t="str">
        <f t="shared" si="267"/>
        <v>plays</v>
      </c>
      <c r="U2857">
        <f t="shared" si="268"/>
        <v>2016</v>
      </c>
      <c r="V2857">
        <f t="shared" si="269"/>
        <v>1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7">
        <f t="shared" si="264"/>
        <v>42165.037581018521</v>
      </c>
      <c r="L2858" s="7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>
        <f>(E2858/D2858)*100</f>
        <v>4.8666666666666663</v>
      </c>
      <c r="R2858" s="8">
        <f>E2858/N2858</f>
        <v>24.333333333333332</v>
      </c>
      <c r="S2858" t="str">
        <f t="shared" si="266"/>
        <v>theater</v>
      </c>
      <c r="T2858" t="str">
        <f t="shared" si="267"/>
        <v>plays</v>
      </c>
      <c r="U2858">
        <f t="shared" si="268"/>
        <v>2015</v>
      </c>
      <c r="V2858">
        <f t="shared" si="269"/>
        <v>6</v>
      </c>
    </row>
    <row r="2859" spans="1:22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7">
        <f t="shared" si="264"/>
        <v>42726.920081018514</v>
      </c>
      <c r="L2859" s="7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>
        <f>(E2859/D2859)*100</f>
        <v>19.736842105263158</v>
      </c>
      <c r="R2859" s="8">
        <f>E2859/N2859</f>
        <v>500</v>
      </c>
      <c r="S2859" t="str">
        <f t="shared" si="266"/>
        <v>theater</v>
      </c>
      <c r="T2859" t="str">
        <f t="shared" si="267"/>
        <v>plays</v>
      </c>
      <c r="U2859">
        <f t="shared" si="268"/>
        <v>2016</v>
      </c>
      <c r="V2859">
        <f t="shared" si="269"/>
        <v>12</v>
      </c>
    </row>
    <row r="2860" spans="1:22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7">
        <f t="shared" si="264"/>
        <v>41954.545081018514</v>
      </c>
      <c r="L2860" s="7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>
        <f>(E2860/D2860)*100</f>
        <v>0</v>
      </c>
      <c r="R2860" s="8" t="e">
        <f>E2860/N2860</f>
        <v>#DIV/0!</v>
      </c>
      <c r="S2860" t="str">
        <f t="shared" si="266"/>
        <v>theater</v>
      </c>
      <c r="T2860" t="str">
        <f t="shared" si="267"/>
        <v>plays</v>
      </c>
      <c r="U2860">
        <f t="shared" si="268"/>
        <v>2014</v>
      </c>
      <c r="V2860">
        <f t="shared" si="269"/>
        <v>11</v>
      </c>
    </row>
    <row r="2861" spans="1:22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7">
        <f t="shared" si="264"/>
        <v>42233.362314814818</v>
      </c>
      <c r="L2861" s="7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>
        <f>(E2861/D2861)*100</f>
        <v>1.7500000000000002</v>
      </c>
      <c r="R2861" s="8">
        <f>E2861/N2861</f>
        <v>35</v>
      </c>
      <c r="S2861" t="str">
        <f t="shared" si="266"/>
        <v>theater</v>
      </c>
      <c r="T2861" t="str">
        <f t="shared" si="267"/>
        <v>plays</v>
      </c>
      <c r="U2861">
        <f t="shared" si="268"/>
        <v>2015</v>
      </c>
      <c r="V2861">
        <f t="shared" si="269"/>
        <v>8</v>
      </c>
    </row>
    <row r="2862" spans="1:22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7">
        <f t="shared" si="264"/>
        <v>42480.800648148142</v>
      </c>
      <c r="L2862" s="7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>
        <f>(E2862/D2862)*100</f>
        <v>6.65</v>
      </c>
      <c r="R2862" s="8">
        <f>E2862/N2862</f>
        <v>29.555555555555557</v>
      </c>
      <c r="S2862" t="str">
        <f t="shared" si="266"/>
        <v>theater</v>
      </c>
      <c r="T2862" t="str">
        <f t="shared" si="267"/>
        <v>plays</v>
      </c>
      <c r="U2862">
        <f t="shared" si="268"/>
        <v>2016</v>
      </c>
      <c r="V2862">
        <f t="shared" si="269"/>
        <v>4</v>
      </c>
    </row>
    <row r="2863" spans="1:22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7">
        <f t="shared" si="264"/>
        <v>42257.590833333335</v>
      </c>
      <c r="L2863" s="7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>
        <f>(E2863/D2863)*100</f>
        <v>32</v>
      </c>
      <c r="R2863" s="8">
        <f>E2863/N2863</f>
        <v>26.666666666666668</v>
      </c>
      <c r="S2863" t="str">
        <f t="shared" si="266"/>
        <v>theater</v>
      </c>
      <c r="T2863" t="str">
        <f t="shared" si="267"/>
        <v>plays</v>
      </c>
      <c r="U2863">
        <f t="shared" si="268"/>
        <v>2015</v>
      </c>
      <c r="V2863">
        <f t="shared" si="269"/>
        <v>9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7">
        <f t="shared" si="264"/>
        <v>41784.789687500001</v>
      </c>
      <c r="L2864" s="7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>
        <f>(E2864/D2864)*100</f>
        <v>0.43307086614173229</v>
      </c>
      <c r="R2864" s="8">
        <f>E2864/N2864</f>
        <v>18.333333333333332</v>
      </c>
      <c r="S2864" t="str">
        <f t="shared" si="266"/>
        <v>theater</v>
      </c>
      <c r="T2864" t="str">
        <f t="shared" si="267"/>
        <v>plays</v>
      </c>
      <c r="U2864">
        <f t="shared" si="268"/>
        <v>2014</v>
      </c>
      <c r="V2864">
        <f t="shared" si="269"/>
        <v>5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7">
        <f t="shared" si="264"/>
        <v>41831.675034722226</v>
      </c>
      <c r="L2865" s="7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>
        <f>(E2865/D2865)*100</f>
        <v>0.04</v>
      </c>
      <c r="R2865" s="8">
        <f>E2865/N2865</f>
        <v>20</v>
      </c>
      <c r="S2865" t="str">
        <f t="shared" si="266"/>
        <v>theater</v>
      </c>
      <c r="T2865" t="str">
        <f t="shared" si="267"/>
        <v>plays</v>
      </c>
      <c r="U2865">
        <f t="shared" si="268"/>
        <v>2014</v>
      </c>
      <c r="V2865">
        <f t="shared" si="269"/>
        <v>7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7">
        <f t="shared" si="264"/>
        <v>42172.613506944443</v>
      </c>
      <c r="L2866" s="7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>
        <f>(E2866/D2866)*100</f>
        <v>1.6</v>
      </c>
      <c r="R2866" s="8">
        <f>E2866/N2866</f>
        <v>13.333333333333334</v>
      </c>
      <c r="S2866" t="str">
        <f t="shared" si="266"/>
        <v>theater</v>
      </c>
      <c r="T2866" t="str">
        <f t="shared" si="267"/>
        <v>plays</v>
      </c>
      <c r="U2866">
        <f t="shared" si="268"/>
        <v>2015</v>
      </c>
      <c r="V2866">
        <f t="shared" si="269"/>
        <v>6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7">
        <f t="shared" si="264"/>
        <v>41950.114108796297</v>
      </c>
      <c r="L2867" s="7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>
        <f>(E2867/D2867)*100</f>
        <v>0</v>
      </c>
      <c r="R2867" s="8" t="e">
        <f>E2867/N2867</f>
        <v>#DIV/0!</v>
      </c>
      <c r="S2867" t="str">
        <f t="shared" si="266"/>
        <v>theater</v>
      </c>
      <c r="T2867" t="str">
        <f t="shared" si="267"/>
        <v>plays</v>
      </c>
      <c r="U2867">
        <f t="shared" si="268"/>
        <v>2014</v>
      </c>
      <c r="V2867">
        <f t="shared" si="269"/>
        <v>11</v>
      </c>
    </row>
    <row r="2868" spans="1:22" ht="28.8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7">
        <f t="shared" si="264"/>
        <v>42627.955104166671</v>
      </c>
      <c r="L2868" s="7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>
        <f>(E2868/D2868)*100</f>
        <v>0.89999999999999991</v>
      </c>
      <c r="R2868" s="8">
        <f>E2868/N2868</f>
        <v>22.5</v>
      </c>
      <c r="S2868" t="str">
        <f t="shared" si="266"/>
        <v>theater</v>
      </c>
      <c r="T2868" t="str">
        <f t="shared" si="267"/>
        <v>plays</v>
      </c>
      <c r="U2868">
        <f t="shared" si="268"/>
        <v>2016</v>
      </c>
      <c r="V2868">
        <f t="shared" si="269"/>
        <v>9</v>
      </c>
    </row>
    <row r="2869" spans="1:22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7">
        <f t="shared" si="264"/>
        <v>42531.195277777777</v>
      </c>
      <c r="L2869" s="7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>
        <f>(E2869/D2869)*100</f>
        <v>20.16</v>
      </c>
      <c r="R2869" s="8">
        <f>E2869/N2869</f>
        <v>50.4</v>
      </c>
      <c r="S2869" t="str">
        <f t="shared" si="266"/>
        <v>theater</v>
      </c>
      <c r="T2869" t="str">
        <f t="shared" si="267"/>
        <v>plays</v>
      </c>
      <c r="U2869">
        <f t="shared" si="268"/>
        <v>2016</v>
      </c>
      <c r="V2869">
        <f t="shared" si="269"/>
        <v>6</v>
      </c>
    </row>
    <row r="2870" spans="1:22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7">
        <f t="shared" si="264"/>
        <v>42618.827013888891</v>
      </c>
      <c r="L2870" s="7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>
        <f>(E2870/D2870)*100</f>
        <v>42.011733333333332</v>
      </c>
      <c r="R2870" s="8">
        <f>E2870/N2870</f>
        <v>105.02933333333334</v>
      </c>
      <c r="S2870" t="str">
        <f t="shared" si="266"/>
        <v>theater</v>
      </c>
      <c r="T2870" t="str">
        <f t="shared" si="267"/>
        <v>plays</v>
      </c>
      <c r="U2870">
        <f t="shared" si="268"/>
        <v>2016</v>
      </c>
      <c r="V2870">
        <f t="shared" si="269"/>
        <v>9</v>
      </c>
    </row>
    <row r="2871" spans="1:22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7">
        <f t="shared" si="264"/>
        <v>42540.593530092592</v>
      </c>
      <c r="L2871" s="7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>
        <f>(E2871/D2871)*100</f>
        <v>0.88500000000000001</v>
      </c>
      <c r="R2871" s="8">
        <f>E2871/N2871</f>
        <v>35.4</v>
      </c>
      <c r="S2871" t="str">
        <f t="shared" si="266"/>
        <v>theater</v>
      </c>
      <c r="T2871" t="str">
        <f t="shared" si="267"/>
        <v>plays</v>
      </c>
      <c r="U2871">
        <f t="shared" si="268"/>
        <v>2016</v>
      </c>
      <c r="V2871">
        <f t="shared" si="269"/>
        <v>6</v>
      </c>
    </row>
    <row r="2872" spans="1:22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7">
        <f t="shared" si="264"/>
        <v>41746.189409722225</v>
      </c>
      <c r="L2872" s="7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>
        <f>(E2872/D2872)*100</f>
        <v>15</v>
      </c>
      <c r="R2872" s="8">
        <f>E2872/N2872</f>
        <v>83.333333333333329</v>
      </c>
      <c r="S2872" t="str">
        <f t="shared" si="266"/>
        <v>theater</v>
      </c>
      <c r="T2872" t="str">
        <f t="shared" si="267"/>
        <v>plays</v>
      </c>
      <c r="U2872">
        <f t="shared" si="268"/>
        <v>2014</v>
      </c>
      <c r="V2872">
        <f t="shared" si="269"/>
        <v>4</v>
      </c>
    </row>
    <row r="2873" spans="1:22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7">
        <f t="shared" si="264"/>
        <v>41974.738576388889</v>
      </c>
      <c r="L2873" s="7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>
        <f>(E2873/D2873)*100</f>
        <v>4.67</v>
      </c>
      <c r="R2873" s="8">
        <f>E2873/N2873</f>
        <v>35.92307692307692</v>
      </c>
      <c r="S2873" t="str">
        <f t="shared" si="266"/>
        <v>theater</v>
      </c>
      <c r="T2873" t="str">
        <f t="shared" si="267"/>
        <v>plays</v>
      </c>
      <c r="U2873">
        <f t="shared" si="268"/>
        <v>2014</v>
      </c>
      <c r="V2873">
        <f t="shared" si="269"/>
        <v>12</v>
      </c>
    </row>
    <row r="2874" spans="1:22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7">
        <f t="shared" si="264"/>
        <v>42115.11618055556</v>
      </c>
      <c r="L2874" s="7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>
        <f>(E2874/D2874)*100</f>
        <v>0</v>
      </c>
      <c r="R2874" s="8" t="e">
        <f>E2874/N2874</f>
        <v>#DIV/0!</v>
      </c>
      <c r="S2874" t="str">
        <f t="shared" si="266"/>
        <v>theater</v>
      </c>
      <c r="T2874" t="str">
        <f t="shared" si="267"/>
        <v>plays</v>
      </c>
      <c r="U2874">
        <f t="shared" si="268"/>
        <v>2015</v>
      </c>
      <c r="V2874">
        <f t="shared" si="269"/>
        <v>4</v>
      </c>
    </row>
    <row r="2875" spans="1:22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7">
        <f t="shared" si="264"/>
        <v>42002.817488425921</v>
      </c>
      <c r="L2875" s="7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>
        <f>(E2875/D2875)*100</f>
        <v>38.119999999999997</v>
      </c>
      <c r="R2875" s="8">
        <f>E2875/N2875</f>
        <v>119.125</v>
      </c>
      <c r="S2875" t="str">
        <f t="shared" si="266"/>
        <v>theater</v>
      </c>
      <c r="T2875" t="str">
        <f t="shared" si="267"/>
        <v>plays</v>
      </c>
      <c r="U2875">
        <f t="shared" si="268"/>
        <v>2014</v>
      </c>
      <c r="V2875">
        <f t="shared" si="269"/>
        <v>12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7">
        <f t="shared" si="264"/>
        <v>42722.84474537037</v>
      </c>
      <c r="L2876" s="7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>
        <f>(E2876/D2876)*100</f>
        <v>5.42</v>
      </c>
      <c r="R2876" s="8">
        <f>E2876/N2876</f>
        <v>90.333333333333329</v>
      </c>
      <c r="S2876" t="str">
        <f t="shared" si="266"/>
        <v>theater</v>
      </c>
      <c r="T2876" t="str">
        <f t="shared" si="267"/>
        <v>plays</v>
      </c>
      <c r="U2876">
        <f t="shared" si="268"/>
        <v>2016</v>
      </c>
      <c r="V2876">
        <f t="shared" si="269"/>
        <v>12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7">
        <f t="shared" si="264"/>
        <v>42465.128391203703</v>
      </c>
      <c r="L2877" s="7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>
        <f>(E2877/D2877)*100</f>
        <v>3.4999999999999996E-2</v>
      </c>
      <c r="R2877" s="8">
        <f>E2877/N2877</f>
        <v>2.3333333333333335</v>
      </c>
      <c r="S2877" t="str">
        <f t="shared" si="266"/>
        <v>theater</v>
      </c>
      <c r="T2877" t="str">
        <f t="shared" si="267"/>
        <v>plays</v>
      </c>
      <c r="U2877">
        <f t="shared" si="268"/>
        <v>2016</v>
      </c>
      <c r="V2877">
        <f t="shared" si="269"/>
        <v>4</v>
      </c>
    </row>
    <row r="2878" spans="1:22" ht="28.8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7">
        <f t="shared" si="264"/>
        <v>42171.743969907402</v>
      </c>
      <c r="L2878" s="7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>
        <f>(E2878/D2878)*100</f>
        <v>0</v>
      </c>
      <c r="R2878" s="8" t="e">
        <f>E2878/N2878</f>
        <v>#DIV/0!</v>
      </c>
      <c r="S2878" t="str">
        <f t="shared" si="266"/>
        <v>theater</v>
      </c>
      <c r="T2878" t="str">
        <f t="shared" si="267"/>
        <v>plays</v>
      </c>
      <c r="U2878">
        <f t="shared" si="268"/>
        <v>2015</v>
      </c>
      <c r="V2878">
        <f t="shared" si="269"/>
        <v>6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7">
        <f t="shared" si="264"/>
        <v>42672.955138888887</v>
      </c>
      <c r="L2879" s="7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>
        <f>(E2879/D2879)*100</f>
        <v>10.833333333333334</v>
      </c>
      <c r="R2879" s="8">
        <f>E2879/N2879</f>
        <v>108.33333333333333</v>
      </c>
      <c r="S2879" t="str">
        <f t="shared" si="266"/>
        <v>theater</v>
      </c>
      <c r="T2879" t="str">
        <f t="shared" si="267"/>
        <v>plays</v>
      </c>
      <c r="U2879">
        <f t="shared" si="268"/>
        <v>2016</v>
      </c>
      <c r="V2879">
        <f t="shared" si="269"/>
        <v>10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7">
        <f t="shared" si="264"/>
        <v>42128.615682870368</v>
      </c>
      <c r="L2880" s="7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>
        <f>(E2880/D2880)*100</f>
        <v>2.1</v>
      </c>
      <c r="R2880" s="8">
        <f>E2880/N2880</f>
        <v>15.75</v>
      </c>
      <c r="S2880" t="str">
        <f t="shared" si="266"/>
        <v>theater</v>
      </c>
      <c r="T2880" t="str">
        <f t="shared" si="267"/>
        <v>plays</v>
      </c>
      <c r="U2880">
        <f t="shared" si="268"/>
        <v>2015</v>
      </c>
      <c r="V2880">
        <f t="shared" si="269"/>
        <v>5</v>
      </c>
    </row>
    <row r="2881" spans="1:22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7">
        <f t="shared" si="264"/>
        <v>42359.725243055553</v>
      </c>
      <c r="L2881" s="7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>
        <f>(E2881/D2881)*100</f>
        <v>0.2589285714285714</v>
      </c>
      <c r="R2881" s="8">
        <f>E2881/N2881</f>
        <v>29</v>
      </c>
      <c r="S2881" t="str">
        <f t="shared" si="266"/>
        <v>theater</v>
      </c>
      <c r="T2881" t="str">
        <f t="shared" si="267"/>
        <v>plays</v>
      </c>
      <c r="U2881">
        <f t="shared" si="268"/>
        <v>2015</v>
      </c>
      <c r="V2881">
        <f t="shared" si="269"/>
        <v>12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7">
        <f t="shared" si="264"/>
        <v>42192.905694444446</v>
      </c>
      <c r="L2882" s="7">
        <f t="shared" si="26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>
        <f>(E2882/D2882)*100</f>
        <v>23.333333333333332</v>
      </c>
      <c r="R2882" s="8">
        <f>E2882/N2882</f>
        <v>96.551724137931032</v>
      </c>
      <c r="S2882" t="str">
        <f t="shared" si="266"/>
        <v>theater</v>
      </c>
      <c r="T2882" t="str">
        <f t="shared" si="267"/>
        <v>plays</v>
      </c>
      <c r="U2882">
        <f t="shared" si="268"/>
        <v>2015</v>
      </c>
      <c r="V2882">
        <f t="shared" si="269"/>
        <v>7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7">
        <f t="shared" ref="K2883:K2946" si="270">(((J2883/60)/60/24)+DATE(1970,1,1))</f>
        <v>41916.597638888888</v>
      </c>
      <c r="L2883" s="7">
        <f t="shared" ref="L2883:L2946" si="271">(((I2883/60)/60/24)+DATE(1970,1,1))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>
        <f>(E2883/D2883)*100</f>
        <v>0</v>
      </c>
      <c r="R2883" s="8" t="e">
        <f>E2883/N2883</f>
        <v>#DIV/0!</v>
      </c>
      <c r="S2883" t="str">
        <f t="shared" ref="S2883:S2946" si="272">LEFT(P2883,SEARCH("/",P2883,1)-1)</f>
        <v>theater</v>
      </c>
      <c r="T2883" t="str">
        <f t="shared" ref="T2883:T2946" si="273">RIGHT(P2883,LEN(P2883) -FIND("/",P2883))</f>
        <v>plays</v>
      </c>
      <c r="U2883">
        <f t="shared" ref="U2883:U2946" si="274">YEAR(K2883)</f>
        <v>2014</v>
      </c>
      <c r="V2883">
        <f t="shared" ref="V2883:V2946" si="275">MONTH(K2883)</f>
        <v>10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7">
        <f t="shared" si="270"/>
        <v>42461.596273148149</v>
      </c>
      <c r="L2884" s="7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>
        <f>(E2884/D2884)*100</f>
        <v>33.6</v>
      </c>
      <c r="R2884" s="8">
        <f>E2884/N2884</f>
        <v>63</v>
      </c>
      <c r="S2884" t="str">
        <f t="shared" si="272"/>
        <v>theater</v>
      </c>
      <c r="T2884" t="str">
        <f t="shared" si="273"/>
        <v>plays</v>
      </c>
      <c r="U2884">
        <f t="shared" si="274"/>
        <v>2016</v>
      </c>
      <c r="V2884">
        <f t="shared" si="275"/>
        <v>4</v>
      </c>
    </row>
    <row r="2885" spans="1:22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7">
        <f t="shared" si="270"/>
        <v>42370.90320601852</v>
      </c>
      <c r="L2885" s="7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>
        <f>(E2885/D2885)*100</f>
        <v>19.079999999999998</v>
      </c>
      <c r="R2885" s="8">
        <f>E2885/N2885</f>
        <v>381.6</v>
      </c>
      <c r="S2885" t="str">
        <f t="shared" si="272"/>
        <v>theater</v>
      </c>
      <c r="T2885" t="str">
        <f t="shared" si="273"/>
        <v>plays</v>
      </c>
      <c r="U2885">
        <f t="shared" si="274"/>
        <v>2016</v>
      </c>
      <c r="V2885">
        <f t="shared" si="275"/>
        <v>1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7">
        <f t="shared" si="270"/>
        <v>41948.727256944447</v>
      </c>
      <c r="L2886" s="7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>
        <f>(E2886/D2886)*100</f>
        <v>0.41111111111111115</v>
      </c>
      <c r="R2886" s="8">
        <f>E2886/N2886</f>
        <v>46.25</v>
      </c>
      <c r="S2886" t="str">
        <f t="shared" si="272"/>
        <v>theater</v>
      </c>
      <c r="T2886" t="str">
        <f t="shared" si="273"/>
        <v>plays</v>
      </c>
      <c r="U2886">
        <f t="shared" si="274"/>
        <v>2014</v>
      </c>
      <c r="V2886">
        <f t="shared" si="275"/>
        <v>11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7">
        <f t="shared" si="270"/>
        <v>42047.07640046296</v>
      </c>
      <c r="L2887" s="7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>
        <f>(E2887/D2887)*100</f>
        <v>32.5</v>
      </c>
      <c r="R2887" s="8">
        <f>E2887/N2887</f>
        <v>26</v>
      </c>
      <c r="S2887" t="str">
        <f t="shared" si="272"/>
        <v>theater</v>
      </c>
      <c r="T2887" t="str">
        <f t="shared" si="273"/>
        <v>plays</v>
      </c>
      <c r="U2887">
        <f t="shared" si="274"/>
        <v>2015</v>
      </c>
      <c r="V2887">
        <f t="shared" si="275"/>
        <v>2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7">
        <f t="shared" si="270"/>
        <v>42261.632916666669</v>
      </c>
      <c r="L2888" s="7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>
        <f>(E2888/D2888)*100</f>
        <v>5</v>
      </c>
      <c r="R2888" s="8">
        <f>E2888/N2888</f>
        <v>10</v>
      </c>
      <c r="S2888" t="str">
        <f t="shared" si="272"/>
        <v>theater</v>
      </c>
      <c r="T2888" t="str">
        <f t="shared" si="273"/>
        <v>plays</v>
      </c>
      <c r="U2888">
        <f t="shared" si="274"/>
        <v>2015</v>
      </c>
      <c r="V2888">
        <f t="shared" si="275"/>
        <v>9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7">
        <f t="shared" si="270"/>
        <v>41985.427361111113</v>
      </c>
      <c r="L2889" s="7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>
        <f>(E2889/D2889)*100</f>
        <v>0.16666666666666669</v>
      </c>
      <c r="R2889" s="8">
        <f>E2889/N2889</f>
        <v>5</v>
      </c>
      <c r="S2889" t="str">
        <f t="shared" si="272"/>
        <v>theater</v>
      </c>
      <c r="T2889" t="str">
        <f t="shared" si="273"/>
        <v>plays</v>
      </c>
      <c r="U2889">
        <f t="shared" si="274"/>
        <v>2014</v>
      </c>
      <c r="V2889">
        <f t="shared" si="275"/>
        <v>12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7">
        <f t="shared" si="270"/>
        <v>41922.535185185188</v>
      </c>
      <c r="L2890" s="7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>
        <f>(E2890/D2890)*100</f>
        <v>0</v>
      </c>
      <c r="R2890" s="8" t="e">
        <f>E2890/N2890</f>
        <v>#DIV/0!</v>
      </c>
      <c r="S2890" t="str">
        <f t="shared" si="272"/>
        <v>theater</v>
      </c>
      <c r="T2890" t="str">
        <f t="shared" si="273"/>
        <v>plays</v>
      </c>
      <c r="U2890">
        <f t="shared" si="274"/>
        <v>2014</v>
      </c>
      <c r="V2890">
        <f t="shared" si="275"/>
        <v>10</v>
      </c>
    </row>
    <row r="2891" spans="1:22" ht="28.8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7">
        <f t="shared" si="270"/>
        <v>41850.863252314812</v>
      </c>
      <c r="L2891" s="7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>
        <f>(E2891/D2891)*100</f>
        <v>38.066666666666663</v>
      </c>
      <c r="R2891" s="8">
        <f>E2891/N2891</f>
        <v>81.571428571428569</v>
      </c>
      <c r="S2891" t="str">
        <f t="shared" si="272"/>
        <v>theater</v>
      </c>
      <c r="T2891" t="str">
        <f t="shared" si="273"/>
        <v>plays</v>
      </c>
      <c r="U2891">
        <f t="shared" si="274"/>
        <v>2014</v>
      </c>
      <c r="V2891">
        <f t="shared" si="275"/>
        <v>7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7">
        <f t="shared" si="270"/>
        <v>41831.742962962962</v>
      </c>
      <c r="L2892" s="7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>
        <f>(E2892/D2892)*100</f>
        <v>1.05</v>
      </c>
      <c r="R2892" s="8">
        <f>E2892/N2892</f>
        <v>7</v>
      </c>
      <c r="S2892" t="str">
        <f t="shared" si="272"/>
        <v>theater</v>
      </c>
      <c r="T2892" t="str">
        <f t="shared" si="273"/>
        <v>plays</v>
      </c>
      <c r="U2892">
        <f t="shared" si="274"/>
        <v>2014</v>
      </c>
      <c r="V2892">
        <f t="shared" si="275"/>
        <v>7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7">
        <f t="shared" si="270"/>
        <v>42415.883425925931</v>
      </c>
      <c r="L2893" s="7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>
        <f>(E2893/D2893)*100</f>
        <v>2.73</v>
      </c>
      <c r="R2893" s="8">
        <f>E2893/N2893</f>
        <v>27.3</v>
      </c>
      <c r="S2893" t="str">
        <f t="shared" si="272"/>
        <v>theater</v>
      </c>
      <c r="T2893" t="str">
        <f t="shared" si="273"/>
        <v>plays</v>
      </c>
      <c r="U2893">
        <f t="shared" si="274"/>
        <v>2016</v>
      </c>
      <c r="V2893">
        <f t="shared" si="275"/>
        <v>2</v>
      </c>
    </row>
    <row r="2894" spans="1:22" ht="28.8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7">
        <f t="shared" si="270"/>
        <v>41869.714166666665</v>
      </c>
      <c r="L2894" s="7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>
        <f>(E2894/D2894)*100</f>
        <v>9.0909090909090917</v>
      </c>
      <c r="R2894" s="8">
        <f>E2894/N2894</f>
        <v>29.411764705882351</v>
      </c>
      <c r="S2894" t="str">
        <f t="shared" si="272"/>
        <v>theater</v>
      </c>
      <c r="T2894" t="str">
        <f t="shared" si="273"/>
        <v>plays</v>
      </c>
      <c r="U2894">
        <f t="shared" si="274"/>
        <v>2014</v>
      </c>
      <c r="V2894">
        <f t="shared" si="275"/>
        <v>8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7">
        <f t="shared" si="270"/>
        <v>41953.773090277777</v>
      </c>
      <c r="L2895" s="7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>
        <f>(E2895/D2895)*100</f>
        <v>0.5</v>
      </c>
      <c r="R2895" s="8">
        <f>E2895/N2895</f>
        <v>12.5</v>
      </c>
      <c r="S2895" t="str">
        <f t="shared" si="272"/>
        <v>theater</v>
      </c>
      <c r="T2895" t="str">
        <f t="shared" si="273"/>
        <v>plays</v>
      </c>
      <c r="U2895">
        <f t="shared" si="274"/>
        <v>2014</v>
      </c>
      <c r="V2895">
        <f t="shared" si="275"/>
        <v>11</v>
      </c>
    </row>
    <row r="2896" spans="1:22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7">
        <f t="shared" si="270"/>
        <v>42037.986284722225</v>
      </c>
      <c r="L2896" s="7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>
        <f>(E2896/D2896)*100</f>
        <v>0</v>
      </c>
      <c r="R2896" s="8" t="e">
        <f>E2896/N2896</f>
        <v>#DIV/0!</v>
      </c>
      <c r="S2896" t="str">
        <f t="shared" si="272"/>
        <v>theater</v>
      </c>
      <c r="T2896" t="str">
        <f t="shared" si="273"/>
        <v>plays</v>
      </c>
      <c r="U2896">
        <f t="shared" si="274"/>
        <v>2015</v>
      </c>
      <c r="V2896">
        <f t="shared" si="275"/>
        <v>2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7">
        <f t="shared" si="270"/>
        <v>41811.555462962962</v>
      </c>
      <c r="L2897" s="7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>
        <f>(E2897/D2897)*100</f>
        <v>4.5999999999999996</v>
      </c>
      <c r="R2897" s="8">
        <f>E2897/N2897</f>
        <v>5.75</v>
      </c>
      <c r="S2897" t="str">
        <f t="shared" si="272"/>
        <v>theater</v>
      </c>
      <c r="T2897" t="str">
        <f t="shared" si="273"/>
        <v>plays</v>
      </c>
      <c r="U2897">
        <f t="shared" si="274"/>
        <v>2014</v>
      </c>
      <c r="V2897">
        <f t="shared" si="275"/>
        <v>6</v>
      </c>
    </row>
    <row r="2898" spans="1:22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7">
        <f t="shared" si="270"/>
        <v>42701.908807870372</v>
      </c>
      <c r="L2898" s="7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>
        <f>(E2898/D2898)*100</f>
        <v>20.833333333333336</v>
      </c>
      <c r="R2898" s="8">
        <f>E2898/N2898</f>
        <v>52.083333333333336</v>
      </c>
      <c r="S2898" t="str">
        <f t="shared" si="272"/>
        <v>theater</v>
      </c>
      <c r="T2898" t="str">
        <f t="shared" si="273"/>
        <v>plays</v>
      </c>
      <c r="U2898">
        <f t="shared" si="274"/>
        <v>2016</v>
      </c>
      <c r="V2898">
        <f t="shared" si="275"/>
        <v>11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7">
        <f t="shared" si="270"/>
        <v>42258.646504629629</v>
      </c>
      <c r="L2899" s="7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>
        <f>(E2899/D2899)*100</f>
        <v>4.583333333333333</v>
      </c>
      <c r="R2899" s="8">
        <f>E2899/N2899</f>
        <v>183.33333333333334</v>
      </c>
      <c r="S2899" t="str">
        <f t="shared" si="272"/>
        <v>theater</v>
      </c>
      <c r="T2899" t="str">
        <f t="shared" si="273"/>
        <v>plays</v>
      </c>
      <c r="U2899">
        <f t="shared" si="274"/>
        <v>2015</v>
      </c>
      <c r="V2899">
        <f t="shared" si="275"/>
        <v>9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7">
        <f t="shared" si="270"/>
        <v>42278.664965277778</v>
      </c>
      <c r="L2900" s="7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>
        <f>(E2900/D2900)*100</f>
        <v>4.2133333333333338</v>
      </c>
      <c r="R2900" s="8">
        <f>E2900/N2900</f>
        <v>26.333333333333332</v>
      </c>
      <c r="S2900" t="str">
        <f t="shared" si="272"/>
        <v>theater</v>
      </c>
      <c r="T2900" t="str">
        <f t="shared" si="273"/>
        <v>plays</v>
      </c>
      <c r="U2900">
        <f t="shared" si="274"/>
        <v>2015</v>
      </c>
      <c r="V2900">
        <f t="shared" si="275"/>
        <v>10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7">
        <f t="shared" si="270"/>
        <v>42515.078217592592</v>
      </c>
      <c r="L2901" s="7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>
        <f>(E2901/D2901)*100</f>
        <v>0</v>
      </c>
      <c r="R2901" s="8" t="e">
        <f>E2901/N2901</f>
        <v>#DIV/0!</v>
      </c>
      <c r="S2901" t="str">
        <f t="shared" si="272"/>
        <v>theater</v>
      </c>
      <c r="T2901" t="str">
        <f t="shared" si="273"/>
        <v>plays</v>
      </c>
      <c r="U2901">
        <f t="shared" si="274"/>
        <v>2016</v>
      </c>
      <c r="V2901">
        <f t="shared" si="275"/>
        <v>5</v>
      </c>
    </row>
    <row r="2902" spans="1:22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7">
        <f t="shared" si="270"/>
        <v>41830.234166666669</v>
      </c>
      <c r="L2902" s="7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>
        <f>(E2902/D2902)*100</f>
        <v>61.909090909090914</v>
      </c>
      <c r="R2902" s="8">
        <f>E2902/N2902</f>
        <v>486.42857142857144</v>
      </c>
      <c r="S2902" t="str">
        <f t="shared" si="272"/>
        <v>theater</v>
      </c>
      <c r="T2902" t="str">
        <f t="shared" si="273"/>
        <v>plays</v>
      </c>
      <c r="U2902">
        <f t="shared" si="274"/>
        <v>2014</v>
      </c>
      <c r="V2902">
        <f t="shared" si="275"/>
        <v>7</v>
      </c>
    </row>
    <row r="2903" spans="1:22" ht="28.8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7">
        <f t="shared" si="270"/>
        <v>41982.904386574075</v>
      </c>
      <c r="L2903" s="7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>
        <f>(E2903/D2903)*100</f>
        <v>0.8</v>
      </c>
      <c r="R2903" s="8">
        <f>E2903/N2903</f>
        <v>3</v>
      </c>
      <c r="S2903" t="str">
        <f t="shared" si="272"/>
        <v>theater</v>
      </c>
      <c r="T2903" t="str">
        <f t="shared" si="273"/>
        <v>plays</v>
      </c>
      <c r="U2903">
        <f t="shared" si="274"/>
        <v>2014</v>
      </c>
      <c r="V2903">
        <f t="shared" si="275"/>
        <v>12</v>
      </c>
    </row>
    <row r="2904" spans="1:22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7">
        <f t="shared" si="270"/>
        <v>42210.439768518518</v>
      </c>
      <c r="L2904" s="7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>
        <f>(E2904/D2904)*100</f>
        <v>1.6666666666666666E-2</v>
      </c>
      <c r="R2904" s="8">
        <f>E2904/N2904</f>
        <v>25</v>
      </c>
      <c r="S2904" t="str">
        <f t="shared" si="272"/>
        <v>theater</v>
      </c>
      <c r="T2904" t="str">
        <f t="shared" si="273"/>
        <v>plays</v>
      </c>
      <c r="U2904">
        <f t="shared" si="274"/>
        <v>2015</v>
      </c>
      <c r="V2904">
        <f t="shared" si="275"/>
        <v>7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7">
        <f t="shared" si="270"/>
        <v>42196.166874999995</v>
      </c>
      <c r="L2905" s="7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>
        <f>(E2905/D2905)*100</f>
        <v>0.77999999999999992</v>
      </c>
      <c r="R2905" s="8">
        <f>E2905/N2905</f>
        <v>9.75</v>
      </c>
      <c r="S2905" t="str">
        <f t="shared" si="272"/>
        <v>theater</v>
      </c>
      <c r="T2905" t="str">
        <f t="shared" si="273"/>
        <v>plays</v>
      </c>
      <c r="U2905">
        <f t="shared" si="274"/>
        <v>2015</v>
      </c>
      <c r="V2905">
        <f t="shared" si="275"/>
        <v>7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7">
        <f t="shared" si="270"/>
        <v>41940.967951388891</v>
      </c>
      <c r="L2906" s="7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>
        <f>(E2906/D2906)*100</f>
        <v>5</v>
      </c>
      <c r="R2906" s="8">
        <f>E2906/N2906</f>
        <v>18.75</v>
      </c>
      <c r="S2906" t="str">
        <f t="shared" si="272"/>
        <v>theater</v>
      </c>
      <c r="T2906" t="str">
        <f t="shared" si="273"/>
        <v>plays</v>
      </c>
      <c r="U2906">
        <f t="shared" si="274"/>
        <v>2014</v>
      </c>
      <c r="V2906">
        <f t="shared" si="275"/>
        <v>10</v>
      </c>
    </row>
    <row r="2907" spans="1:22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7">
        <f t="shared" si="270"/>
        <v>42606.056863425925</v>
      </c>
      <c r="L2907" s="7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>
        <f>(E2907/D2907)*100</f>
        <v>17.771428571428572</v>
      </c>
      <c r="R2907" s="8">
        <f>E2907/N2907</f>
        <v>36.588235294117645</v>
      </c>
      <c r="S2907" t="str">
        <f t="shared" si="272"/>
        <v>theater</v>
      </c>
      <c r="T2907" t="str">
        <f t="shared" si="273"/>
        <v>plays</v>
      </c>
      <c r="U2907">
        <f t="shared" si="274"/>
        <v>2016</v>
      </c>
      <c r="V2907">
        <f t="shared" si="275"/>
        <v>8</v>
      </c>
    </row>
    <row r="2908" spans="1:22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7">
        <f t="shared" si="270"/>
        <v>42199.648912037039</v>
      </c>
      <c r="L2908" s="7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>
        <f>(E2908/D2908)*100</f>
        <v>9.4166666666666661</v>
      </c>
      <c r="R2908" s="8">
        <f>E2908/N2908</f>
        <v>80.714285714285708</v>
      </c>
      <c r="S2908" t="str">
        <f t="shared" si="272"/>
        <v>theater</v>
      </c>
      <c r="T2908" t="str">
        <f t="shared" si="273"/>
        <v>plays</v>
      </c>
      <c r="U2908">
        <f t="shared" si="274"/>
        <v>2015</v>
      </c>
      <c r="V2908">
        <f t="shared" si="275"/>
        <v>7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7">
        <f t="shared" si="270"/>
        <v>42444.877743055549</v>
      </c>
      <c r="L2909" s="7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>
        <f>(E2909/D2909)*100</f>
        <v>0.08</v>
      </c>
      <c r="R2909" s="8">
        <f>E2909/N2909</f>
        <v>1</v>
      </c>
      <c r="S2909" t="str">
        <f t="shared" si="272"/>
        <v>theater</v>
      </c>
      <c r="T2909" t="str">
        <f t="shared" si="273"/>
        <v>plays</v>
      </c>
      <c r="U2909">
        <f t="shared" si="274"/>
        <v>2016</v>
      </c>
      <c r="V2909">
        <f t="shared" si="275"/>
        <v>3</v>
      </c>
    </row>
    <row r="2910" spans="1:22" ht="43.2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7">
        <f t="shared" si="270"/>
        <v>42499.731701388882</v>
      </c>
      <c r="L2910" s="7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>
        <f>(E2910/D2910)*100</f>
        <v>2.75</v>
      </c>
      <c r="R2910" s="8">
        <f>E2910/N2910</f>
        <v>52.8</v>
      </c>
      <c r="S2910" t="str">
        <f t="shared" si="272"/>
        <v>theater</v>
      </c>
      <c r="T2910" t="str">
        <f t="shared" si="273"/>
        <v>plays</v>
      </c>
      <c r="U2910">
        <f t="shared" si="274"/>
        <v>2016</v>
      </c>
      <c r="V2910">
        <f t="shared" si="275"/>
        <v>5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7">
        <f t="shared" si="270"/>
        <v>41929.266215277778</v>
      </c>
      <c r="L2911" s="7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>
        <f>(E2911/D2911)*100</f>
        <v>1.1111111111111112E-2</v>
      </c>
      <c r="R2911" s="8">
        <f>E2911/N2911</f>
        <v>20</v>
      </c>
      <c r="S2911" t="str">
        <f t="shared" si="272"/>
        <v>theater</v>
      </c>
      <c r="T2911" t="str">
        <f t="shared" si="273"/>
        <v>plays</v>
      </c>
      <c r="U2911">
        <f t="shared" si="274"/>
        <v>2014</v>
      </c>
      <c r="V2911">
        <f t="shared" si="275"/>
        <v>10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7">
        <f t="shared" si="270"/>
        <v>42107.841284722221</v>
      </c>
      <c r="L2912" s="7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>
        <f>(E2912/D2912)*100</f>
        <v>3.3333333333333335E-3</v>
      </c>
      <c r="R2912" s="8">
        <f>E2912/N2912</f>
        <v>1</v>
      </c>
      <c r="S2912" t="str">
        <f t="shared" si="272"/>
        <v>theater</v>
      </c>
      <c r="T2912" t="str">
        <f t="shared" si="273"/>
        <v>plays</v>
      </c>
      <c r="U2912">
        <f t="shared" si="274"/>
        <v>2015</v>
      </c>
      <c r="V2912">
        <f t="shared" si="275"/>
        <v>4</v>
      </c>
    </row>
    <row r="2913" spans="1:22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7">
        <f t="shared" si="270"/>
        <v>42142.768819444449</v>
      </c>
      <c r="L2913" s="7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>
        <f>(E2913/D2913)*100</f>
        <v>36.5</v>
      </c>
      <c r="R2913" s="8">
        <f>E2913/N2913</f>
        <v>46.928571428571431</v>
      </c>
      <c r="S2913" t="str">
        <f t="shared" si="272"/>
        <v>theater</v>
      </c>
      <c r="T2913" t="str">
        <f t="shared" si="273"/>
        <v>plays</v>
      </c>
      <c r="U2913">
        <f t="shared" si="274"/>
        <v>2015</v>
      </c>
      <c r="V2913">
        <f t="shared" si="275"/>
        <v>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7">
        <f t="shared" si="270"/>
        <v>42354.131643518514</v>
      </c>
      <c r="L2914" s="7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>
        <f>(E2914/D2914)*100</f>
        <v>14.058171745152354</v>
      </c>
      <c r="R2914" s="8">
        <f>E2914/N2914</f>
        <v>78.07692307692308</v>
      </c>
      <c r="S2914" t="str">
        <f t="shared" si="272"/>
        <v>theater</v>
      </c>
      <c r="T2914" t="str">
        <f t="shared" si="273"/>
        <v>plays</v>
      </c>
      <c r="U2914">
        <f t="shared" si="274"/>
        <v>2015</v>
      </c>
      <c r="V2914">
        <f t="shared" si="275"/>
        <v>12</v>
      </c>
    </row>
    <row r="2915" spans="1:22" ht="28.8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7">
        <f t="shared" si="270"/>
        <v>41828.922905092593</v>
      </c>
      <c r="L2915" s="7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>
        <f>(E2915/D2915)*100</f>
        <v>0.02</v>
      </c>
      <c r="R2915" s="8">
        <f>E2915/N2915</f>
        <v>1</v>
      </c>
      <c r="S2915" t="str">
        <f t="shared" si="272"/>
        <v>theater</v>
      </c>
      <c r="T2915" t="str">
        <f t="shared" si="273"/>
        <v>plays</v>
      </c>
      <c r="U2915">
        <f t="shared" si="274"/>
        <v>2014</v>
      </c>
      <c r="V2915">
        <f t="shared" si="275"/>
        <v>7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7">
        <f t="shared" si="270"/>
        <v>42017.907337962963</v>
      </c>
      <c r="L2916" s="7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>
        <f>(E2916/D2916)*100</f>
        <v>4.0000000000000001E-3</v>
      </c>
      <c r="R2916" s="8">
        <f>E2916/N2916</f>
        <v>1</v>
      </c>
      <c r="S2916" t="str">
        <f t="shared" si="272"/>
        <v>theater</v>
      </c>
      <c r="T2916" t="str">
        <f t="shared" si="273"/>
        <v>plays</v>
      </c>
      <c r="U2916">
        <f t="shared" si="274"/>
        <v>2015</v>
      </c>
      <c r="V2916">
        <f t="shared" si="275"/>
        <v>1</v>
      </c>
    </row>
    <row r="2917" spans="1:22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7">
        <f t="shared" si="270"/>
        <v>42415.398032407407</v>
      </c>
      <c r="L2917" s="7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>
        <f>(E2917/D2917)*100</f>
        <v>61.1</v>
      </c>
      <c r="R2917" s="8">
        <f>E2917/N2917</f>
        <v>203.66666666666666</v>
      </c>
      <c r="S2917" t="str">
        <f t="shared" si="272"/>
        <v>theater</v>
      </c>
      <c r="T2917" t="str">
        <f t="shared" si="273"/>
        <v>plays</v>
      </c>
      <c r="U2917">
        <f t="shared" si="274"/>
        <v>2016</v>
      </c>
      <c r="V2917">
        <f t="shared" si="275"/>
        <v>2</v>
      </c>
    </row>
    <row r="2918" spans="1:22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7">
        <f t="shared" si="270"/>
        <v>41755.476724537039</v>
      </c>
      <c r="L2918" s="7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>
        <f>(E2918/D2918)*100</f>
        <v>7.8378378378378386</v>
      </c>
      <c r="R2918" s="8">
        <f>E2918/N2918</f>
        <v>20.714285714285715</v>
      </c>
      <c r="S2918" t="str">
        <f t="shared" si="272"/>
        <v>theater</v>
      </c>
      <c r="T2918" t="str">
        <f t="shared" si="273"/>
        <v>plays</v>
      </c>
      <c r="U2918">
        <f t="shared" si="274"/>
        <v>2014</v>
      </c>
      <c r="V2918">
        <f t="shared" si="275"/>
        <v>4</v>
      </c>
    </row>
    <row r="2919" spans="1:22" ht="28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7">
        <f t="shared" si="270"/>
        <v>42245.234340277777</v>
      </c>
      <c r="L2919" s="7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>
        <f>(E2919/D2919)*100</f>
        <v>21.85</v>
      </c>
      <c r="R2919" s="8">
        <f>E2919/N2919</f>
        <v>48.555555555555557</v>
      </c>
      <c r="S2919" t="str">
        <f t="shared" si="272"/>
        <v>theater</v>
      </c>
      <c r="T2919" t="str">
        <f t="shared" si="273"/>
        <v>plays</v>
      </c>
      <c r="U2919">
        <f t="shared" si="274"/>
        <v>2015</v>
      </c>
      <c r="V2919">
        <f t="shared" si="275"/>
        <v>8</v>
      </c>
    </row>
    <row r="2920" spans="1:22" ht="28.8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7">
        <f t="shared" si="270"/>
        <v>42278.629710648151</v>
      </c>
      <c r="L2920" s="7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>
        <f>(E2920/D2920)*100</f>
        <v>27.24</v>
      </c>
      <c r="R2920" s="8">
        <f>E2920/N2920</f>
        <v>68.099999999999994</v>
      </c>
      <c r="S2920" t="str">
        <f t="shared" si="272"/>
        <v>theater</v>
      </c>
      <c r="T2920" t="str">
        <f t="shared" si="273"/>
        <v>plays</v>
      </c>
      <c r="U2920">
        <f t="shared" si="274"/>
        <v>2015</v>
      </c>
      <c r="V2920">
        <f t="shared" si="275"/>
        <v>10</v>
      </c>
    </row>
    <row r="2921" spans="1:22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7">
        <f t="shared" si="270"/>
        <v>41826.61954861111</v>
      </c>
      <c r="L2921" s="7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>
        <f>(E2921/D2921)*100</f>
        <v>8.5</v>
      </c>
      <c r="R2921" s="8">
        <f>E2921/N2921</f>
        <v>8.5</v>
      </c>
      <c r="S2921" t="str">
        <f t="shared" si="272"/>
        <v>theater</v>
      </c>
      <c r="T2921" t="str">
        <f t="shared" si="273"/>
        <v>plays</v>
      </c>
      <c r="U2921">
        <f t="shared" si="274"/>
        <v>2014</v>
      </c>
      <c r="V2921">
        <f t="shared" si="275"/>
        <v>7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7">
        <f t="shared" si="270"/>
        <v>42058.792476851857</v>
      </c>
      <c r="L2922" s="7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>
        <f>(E2922/D2922)*100</f>
        <v>26.840000000000003</v>
      </c>
      <c r="R2922" s="8">
        <f>E2922/N2922</f>
        <v>51.615384615384613</v>
      </c>
      <c r="S2922" t="str">
        <f t="shared" si="272"/>
        <v>theater</v>
      </c>
      <c r="T2922" t="str">
        <f t="shared" si="273"/>
        <v>plays</v>
      </c>
      <c r="U2922">
        <f t="shared" si="274"/>
        <v>2015</v>
      </c>
      <c r="V2922">
        <f t="shared" si="275"/>
        <v>2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7">
        <f t="shared" si="270"/>
        <v>41877.886620370373</v>
      </c>
      <c r="L2923" s="7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>
        <f>(E2923/D2923)*100</f>
        <v>129</v>
      </c>
      <c r="R2923" s="8">
        <f>E2923/N2923</f>
        <v>43</v>
      </c>
      <c r="S2923" t="str">
        <f t="shared" si="272"/>
        <v>theater</v>
      </c>
      <c r="T2923" t="str">
        <f t="shared" si="273"/>
        <v>musical</v>
      </c>
      <c r="U2923">
        <f t="shared" si="274"/>
        <v>2014</v>
      </c>
      <c r="V2923">
        <f t="shared" si="275"/>
        <v>8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7">
        <f t="shared" si="270"/>
        <v>42097.874155092592</v>
      </c>
      <c r="L2924" s="7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>
        <f>(E2924/D2924)*100</f>
        <v>100</v>
      </c>
      <c r="R2924" s="8">
        <f>E2924/N2924</f>
        <v>83.333333333333329</v>
      </c>
      <c r="S2924" t="str">
        <f t="shared" si="272"/>
        <v>theater</v>
      </c>
      <c r="T2924" t="str">
        <f t="shared" si="273"/>
        <v>musical</v>
      </c>
      <c r="U2924">
        <f t="shared" si="274"/>
        <v>2015</v>
      </c>
      <c r="V2924">
        <f t="shared" si="275"/>
        <v>4</v>
      </c>
    </row>
    <row r="2925" spans="1:22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7">
        <f t="shared" si="270"/>
        <v>42013.15253472222</v>
      </c>
      <c r="L2925" s="7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>
        <f>(E2925/D2925)*100</f>
        <v>100</v>
      </c>
      <c r="R2925" s="8">
        <f>E2925/N2925</f>
        <v>30</v>
      </c>
      <c r="S2925" t="str">
        <f t="shared" si="272"/>
        <v>theater</v>
      </c>
      <c r="T2925" t="str">
        <f t="shared" si="273"/>
        <v>musical</v>
      </c>
      <c r="U2925">
        <f t="shared" si="274"/>
        <v>2015</v>
      </c>
      <c r="V2925">
        <f t="shared" si="275"/>
        <v>1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7">
        <f t="shared" si="270"/>
        <v>42103.556828703702</v>
      </c>
      <c r="L2926" s="7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>
        <f>(E2926/D2926)*100</f>
        <v>103.2</v>
      </c>
      <c r="R2926" s="8">
        <f>E2926/N2926</f>
        <v>175.51020408163265</v>
      </c>
      <c r="S2926" t="str">
        <f t="shared" si="272"/>
        <v>theater</v>
      </c>
      <c r="T2926" t="str">
        <f t="shared" si="273"/>
        <v>musical</v>
      </c>
      <c r="U2926">
        <f t="shared" si="274"/>
        <v>2015</v>
      </c>
      <c r="V2926">
        <f t="shared" si="275"/>
        <v>4</v>
      </c>
    </row>
    <row r="2927" spans="1:22" ht="28.8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7">
        <f t="shared" si="270"/>
        <v>41863.584120370368</v>
      </c>
      <c r="L2927" s="7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>
        <f>(E2927/D2927)*100</f>
        <v>102.44597777777777</v>
      </c>
      <c r="R2927" s="8">
        <f>E2927/N2927</f>
        <v>231.66175879396985</v>
      </c>
      <c r="S2927" t="str">
        <f t="shared" si="272"/>
        <v>theater</v>
      </c>
      <c r="T2927" t="str">
        <f t="shared" si="273"/>
        <v>musical</v>
      </c>
      <c r="U2927">
        <f t="shared" si="274"/>
        <v>2014</v>
      </c>
      <c r="V2927">
        <f t="shared" si="275"/>
        <v>8</v>
      </c>
    </row>
    <row r="2928" spans="1:22" ht="28.8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7">
        <f t="shared" si="270"/>
        <v>42044.765960648147</v>
      </c>
      <c r="L2928" s="7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>
        <f>(E2928/D2928)*100</f>
        <v>125</v>
      </c>
      <c r="R2928" s="8">
        <f>E2928/N2928</f>
        <v>75</v>
      </c>
      <c r="S2928" t="str">
        <f t="shared" si="272"/>
        <v>theater</v>
      </c>
      <c r="T2928" t="str">
        <f t="shared" si="273"/>
        <v>musical</v>
      </c>
      <c r="U2928">
        <f t="shared" si="274"/>
        <v>2015</v>
      </c>
      <c r="V2928">
        <f t="shared" si="275"/>
        <v>2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7">
        <f t="shared" si="270"/>
        <v>41806.669317129628</v>
      </c>
      <c r="L2929" s="7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>
        <f>(E2929/D2929)*100</f>
        <v>130.83333333333334</v>
      </c>
      <c r="R2929" s="8">
        <f>E2929/N2929</f>
        <v>112.14285714285714</v>
      </c>
      <c r="S2929" t="str">
        <f t="shared" si="272"/>
        <v>theater</v>
      </c>
      <c r="T2929" t="str">
        <f t="shared" si="273"/>
        <v>musical</v>
      </c>
      <c r="U2929">
        <f t="shared" si="274"/>
        <v>2014</v>
      </c>
      <c r="V2929">
        <f t="shared" si="275"/>
        <v>6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7">
        <f t="shared" si="270"/>
        <v>42403.998217592598</v>
      </c>
      <c r="L2930" s="7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>
        <f>(E2930/D2930)*100</f>
        <v>100</v>
      </c>
      <c r="R2930" s="8">
        <f>E2930/N2930</f>
        <v>41.666666666666664</v>
      </c>
      <c r="S2930" t="str">
        <f t="shared" si="272"/>
        <v>theater</v>
      </c>
      <c r="T2930" t="str">
        <f t="shared" si="273"/>
        <v>musical</v>
      </c>
      <c r="U2930">
        <f t="shared" si="274"/>
        <v>2016</v>
      </c>
      <c r="V2930">
        <f t="shared" si="275"/>
        <v>2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7">
        <f t="shared" si="270"/>
        <v>41754.564328703702</v>
      </c>
      <c r="L2931" s="7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>
        <f>(E2931/D2931)*100</f>
        <v>102.06937499999999</v>
      </c>
      <c r="R2931" s="8">
        <f>E2931/N2931</f>
        <v>255.17343750000001</v>
      </c>
      <c r="S2931" t="str">
        <f t="shared" si="272"/>
        <v>theater</v>
      </c>
      <c r="T2931" t="str">
        <f t="shared" si="273"/>
        <v>musical</v>
      </c>
      <c r="U2931">
        <f t="shared" si="274"/>
        <v>2014</v>
      </c>
      <c r="V2931">
        <f t="shared" si="275"/>
        <v>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7">
        <f t="shared" si="270"/>
        <v>42101.584074074075</v>
      </c>
      <c r="L2932" s="7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>
        <f>(E2932/D2932)*100</f>
        <v>100.92000000000002</v>
      </c>
      <c r="R2932" s="8">
        <f>E2932/N2932</f>
        <v>162.7741935483871</v>
      </c>
      <c r="S2932" t="str">
        <f t="shared" si="272"/>
        <v>theater</v>
      </c>
      <c r="T2932" t="str">
        <f t="shared" si="273"/>
        <v>musical</v>
      </c>
      <c r="U2932">
        <f t="shared" si="274"/>
        <v>2015</v>
      </c>
      <c r="V2932">
        <f t="shared" si="275"/>
        <v>4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7">
        <f t="shared" si="270"/>
        <v>41872.291238425925</v>
      </c>
      <c r="L2933" s="7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>
        <f>(E2933/D2933)*100</f>
        <v>106</v>
      </c>
      <c r="R2933" s="8">
        <f>E2933/N2933</f>
        <v>88.333333333333329</v>
      </c>
      <c r="S2933" t="str">
        <f t="shared" si="272"/>
        <v>theater</v>
      </c>
      <c r="T2933" t="str">
        <f t="shared" si="273"/>
        <v>musical</v>
      </c>
      <c r="U2933">
        <f t="shared" si="274"/>
        <v>2014</v>
      </c>
      <c r="V2933">
        <f t="shared" si="275"/>
        <v>8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7">
        <f t="shared" si="270"/>
        <v>42025.164780092593</v>
      </c>
      <c r="L2934" s="7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>
        <f>(E2934/D2934)*100</f>
        <v>105.0967741935484</v>
      </c>
      <c r="R2934" s="8">
        <f>E2934/N2934</f>
        <v>85.736842105263165</v>
      </c>
      <c r="S2934" t="str">
        <f t="shared" si="272"/>
        <v>theater</v>
      </c>
      <c r="T2934" t="str">
        <f t="shared" si="273"/>
        <v>musical</v>
      </c>
      <c r="U2934">
        <f t="shared" si="274"/>
        <v>2015</v>
      </c>
      <c r="V2934">
        <f t="shared" si="275"/>
        <v>1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7">
        <f t="shared" si="270"/>
        <v>42495.956631944442</v>
      </c>
      <c r="L2935" s="7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>
        <f>(E2935/D2935)*100</f>
        <v>102.76</v>
      </c>
      <c r="R2935" s="8">
        <f>E2935/N2935</f>
        <v>47.574074074074076</v>
      </c>
      <c r="S2935" t="str">
        <f t="shared" si="272"/>
        <v>theater</v>
      </c>
      <c r="T2935" t="str">
        <f t="shared" si="273"/>
        <v>musical</v>
      </c>
      <c r="U2935">
        <f t="shared" si="274"/>
        <v>2016</v>
      </c>
      <c r="V2935">
        <f t="shared" si="275"/>
        <v>5</v>
      </c>
    </row>
    <row r="2936" spans="1:22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7">
        <f t="shared" si="270"/>
        <v>41775.636157407411</v>
      </c>
      <c r="L2936" s="7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>
        <f>(E2936/D2936)*100</f>
        <v>108</v>
      </c>
      <c r="R2936" s="8">
        <f>E2936/N2936</f>
        <v>72.972972972972968</v>
      </c>
      <c r="S2936" t="str">
        <f t="shared" si="272"/>
        <v>theater</v>
      </c>
      <c r="T2936" t="str">
        <f t="shared" si="273"/>
        <v>musical</v>
      </c>
      <c r="U2936">
        <f t="shared" si="274"/>
        <v>2014</v>
      </c>
      <c r="V2936">
        <f t="shared" si="275"/>
        <v>5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7">
        <f t="shared" si="270"/>
        <v>42553.583425925928</v>
      </c>
      <c r="L2937" s="7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>
        <f>(E2937/D2937)*100</f>
        <v>100.88571428571429</v>
      </c>
      <c r="R2937" s="8">
        <f>E2937/N2937</f>
        <v>90.538461538461533</v>
      </c>
      <c r="S2937" t="str">
        <f t="shared" si="272"/>
        <v>theater</v>
      </c>
      <c r="T2937" t="str">
        <f t="shared" si="273"/>
        <v>musical</v>
      </c>
      <c r="U2937">
        <f t="shared" si="274"/>
        <v>2016</v>
      </c>
      <c r="V2937">
        <f t="shared" si="275"/>
        <v>7</v>
      </c>
    </row>
    <row r="2938" spans="1:22" ht="28.8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7">
        <f t="shared" si="270"/>
        <v>41912.650729166664</v>
      </c>
      <c r="L2938" s="7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>
        <f>(E2938/D2938)*100</f>
        <v>128</v>
      </c>
      <c r="R2938" s="8">
        <f>E2938/N2938</f>
        <v>37.647058823529413</v>
      </c>
      <c r="S2938" t="str">
        <f t="shared" si="272"/>
        <v>theater</v>
      </c>
      <c r="T2938" t="str">
        <f t="shared" si="273"/>
        <v>musical</v>
      </c>
      <c r="U2938">
        <f t="shared" si="274"/>
        <v>2014</v>
      </c>
      <c r="V2938">
        <f t="shared" si="275"/>
        <v>9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7">
        <f t="shared" si="270"/>
        <v>41803.457326388889</v>
      </c>
      <c r="L2939" s="7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>
        <f>(E2939/D2939)*100</f>
        <v>133.33333333333331</v>
      </c>
      <c r="R2939" s="8">
        <f>E2939/N2939</f>
        <v>36.363636363636367</v>
      </c>
      <c r="S2939" t="str">
        <f t="shared" si="272"/>
        <v>theater</v>
      </c>
      <c r="T2939" t="str">
        <f t="shared" si="273"/>
        <v>musical</v>
      </c>
      <c r="U2939">
        <f t="shared" si="274"/>
        <v>2014</v>
      </c>
      <c r="V2939">
        <f t="shared" si="275"/>
        <v>6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7">
        <f t="shared" si="270"/>
        <v>42004.703865740739</v>
      </c>
      <c r="L2940" s="7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>
        <f>(E2940/D2940)*100</f>
        <v>101.375</v>
      </c>
      <c r="R2940" s="8">
        <f>E2940/N2940</f>
        <v>126.71875</v>
      </c>
      <c r="S2940" t="str">
        <f t="shared" si="272"/>
        <v>theater</v>
      </c>
      <c r="T2940" t="str">
        <f t="shared" si="273"/>
        <v>musical</v>
      </c>
      <c r="U2940">
        <f t="shared" si="274"/>
        <v>2014</v>
      </c>
      <c r="V2940">
        <f t="shared" si="275"/>
        <v>12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7">
        <f t="shared" si="270"/>
        <v>41845.809166666666</v>
      </c>
      <c r="L2941" s="7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>
        <f>(E2941/D2941)*100</f>
        <v>102.875</v>
      </c>
      <c r="R2941" s="8">
        <f>E2941/N2941</f>
        <v>329.2</v>
      </c>
      <c r="S2941" t="str">
        <f t="shared" si="272"/>
        <v>theater</v>
      </c>
      <c r="T2941" t="str">
        <f t="shared" si="273"/>
        <v>musical</v>
      </c>
      <c r="U2941">
        <f t="shared" si="274"/>
        <v>2014</v>
      </c>
      <c r="V2941">
        <f t="shared" si="275"/>
        <v>7</v>
      </c>
    </row>
    <row r="2942" spans="1:22" ht="28.8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7">
        <f t="shared" si="270"/>
        <v>41982.773356481484</v>
      </c>
      <c r="L2942" s="7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>
        <f>(E2942/D2942)*100</f>
        <v>107.24000000000001</v>
      </c>
      <c r="R2942" s="8">
        <f>E2942/N2942</f>
        <v>81.242424242424249</v>
      </c>
      <c r="S2942" t="str">
        <f t="shared" si="272"/>
        <v>theater</v>
      </c>
      <c r="T2942" t="str">
        <f t="shared" si="273"/>
        <v>musical</v>
      </c>
      <c r="U2942">
        <f t="shared" si="274"/>
        <v>2014</v>
      </c>
      <c r="V2942">
        <f t="shared" si="275"/>
        <v>12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7">
        <f t="shared" si="270"/>
        <v>42034.960127314815</v>
      </c>
      <c r="L2943" s="7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>
        <f>(E2943/D2943)*100</f>
        <v>4.0000000000000001E-3</v>
      </c>
      <c r="R2943" s="8">
        <f>E2943/N2943</f>
        <v>1</v>
      </c>
      <c r="S2943" t="str">
        <f t="shared" si="272"/>
        <v>theater</v>
      </c>
      <c r="T2943" t="str">
        <f t="shared" si="273"/>
        <v>spaces</v>
      </c>
      <c r="U2943">
        <f t="shared" si="274"/>
        <v>2015</v>
      </c>
      <c r="V2943">
        <f t="shared" si="275"/>
        <v>1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7">
        <f t="shared" si="270"/>
        <v>42334.803923611107</v>
      </c>
      <c r="L2944" s="7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>
        <f>(E2944/D2944)*100</f>
        <v>20.424999999999997</v>
      </c>
      <c r="R2944" s="8">
        <f>E2944/N2944</f>
        <v>202.22772277227722</v>
      </c>
      <c r="S2944" t="str">
        <f t="shared" si="272"/>
        <v>theater</v>
      </c>
      <c r="T2944" t="str">
        <f t="shared" si="273"/>
        <v>spaces</v>
      </c>
      <c r="U2944">
        <f t="shared" si="274"/>
        <v>2015</v>
      </c>
      <c r="V2944">
        <f t="shared" si="275"/>
        <v>11</v>
      </c>
    </row>
    <row r="2945" spans="1:22" ht="28.8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7">
        <f t="shared" si="270"/>
        <v>42077.129398148143</v>
      </c>
      <c r="L2945" s="7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>
        <f>(E2945/D2945)*100</f>
        <v>0</v>
      </c>
      <c r="R2945" s="8" t="e">
        <f>E2945/N2945</f>
        <v>#DIV/0!</v>
      </c>
      <c r="S2945" t="str">
        <f t="shared" si="272"/>
        <v>theater</v>
      </c>
      <c r="T2945" t="str">
        <f t="shared" si="273"/>
        <v>spaces</v>
      </c>
      <c r="U2945">
        <f t="shared" si="274"/>
        <v>2015</v>
      </c>
      <c r="V2945">
        <f t="shared" si="275"/>
        <v>3</v>
      </c>
    </row>
    <row r="2946" spans="1:22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7">
        <f t="shared" si="270"/>
        <v>42132.9143287037</v>
      </c>
      <c r="L2946" s="7">
        <f t="shared" si="271"/>
        <v>42162.9143287037</v>
      </c>
      <c r="M2946" t="b">
        <v>0</v>
      </c>
      <c r="N2946">
        <v>1</v>
      </c>
      <c r="O2946" t="b">
        <v>0</v>
      </c>
      <c r="P2946" t="s">
        <v>8303</v>
      </c>
      <c r="Q2946">
        <f>(E2946/D2946)*100</f>
        <v>1</v>
      </c>
      <c r="R2946" s="8">
        <f>E2946/N2946</f>
        <v>100</v>
      </c>
      <c r="S2946" t="str">
        <f t="shared" si="272"/>
        <v>theater</v>
      </c>
      <c r="T2946" t="str">
        <f t="shared" si="273"/>
        <v>spaces</v>
      </c>
      <c r="U2946">
        <f t="shared" si="274"/>
        <v>2015</v>
      </c>
      <c r="V2946">
        <f t="shared" si="275"/>
        <v>5</v>
      </c>
    </row>
    <row r="2947" spans="1:22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7">
        <f t="shared" ref="K2947:K3010" si="276">(((J2947/60)/60/24)+DATE(1970,1,1))</f>
        <v>42118.139583333337</v>
      </c>
      <c r="L2947" s="7">
        <f t="shared" ref="L2947:L3010" si="277">(((I2947/60)/60/24)+DATE(1970,1,1))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>
        <f>(E2947/D2947)*100</f>
        <v>0</v>
      </c>
      <c r="R2947" s="8" t="e">
        <f>E2947/N2947</f>
        <v>#DIV/0!</v>
      </c>
      <c r="S2947" t="str">
        <f t="shared" ref="S2947:S3010" si="278">LEFT(P2947,SEARCH("/",P2947,1)-1)</f>
        <v>theater</v>
      </c>
      <c r="T2947" t="str">
        <f t="shared" ref="T2947:T3010" si="279">RIGHT(P2947,LEN(P2947) -FIND("/",P2947))</f>
        <v>spaces</v>
      </c>
      <c r="U2947">
        <f t="shared" ref="U2947:U3010" si="280">YEAR(K2947)</f>
        <v>2015</v>
      </c>
      <c r="V2947">
        <f t="shared" ref="V2947:V3010" si="281">MONTH(K2947)</f>
        <v>4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7">
        <f t="shared" si="276"/>
        <v>42567.531157407408</v>
      </c>
      <c r="L2948" s="7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>
        <f>(E2948/D2948)*100</f>
        <v>0.1</v>
      </c>
      <c r="R2948" s="8">
        <f>E2948/N2948</f>
        <v>1</v>
      </c>
      <c r="S2948" t="str">
        <f t="shared" si="278"/>
        <v>theater</v>
      </c>
      <c r="T2948" t="str">
        <f t="shared" si="279"/>
        <v>spaces</v>
      </c>
      <c r="U2948">
        <f t="shared" si="280"/>
        <v>2016</v>
      </c>
      <c r="V2948">
        <f t="shared" si="281"/>
        <v>7</v>
      </c>
    </row>
    <row r="2949" spans="1:22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7">
        <f t="shared" si="276"/>
        <v>42649.562118055561</v>
      </c>
      <c r="L2949" s="7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>
        <f>(E2949/D2949)*100</f>
        <v>4.2880000000000003</v>
      </c>
      <c r="R2949" s="8">
        <f>E2949/N2949</f>
        <v>82.461538461538467</v>
      </c>
      <c r="S2949" t="str">
        <f t="shared" si="278"/>
        <v>theater</v>
      </c>
      <c r="T2949" t="str">
        <f t="shared" si="279"/>
        <v>spaces</v>
      </c>
      <c r="U2949">
        <f t="shared" si="280"/>
        <v>2016</v>
      </c>
      <c r="V2949">
        <f t="shared" si="281"/>
        <v>10</v>
      </c>
    </row>
    <row r="2950" spans="1:22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7">
        <f t="shared" si="276"/>
        <v>42097.649224537032</v>
      </c>
      <c r="L2950" s="7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>
        <f>(E2950/D2950)*100</f>
        <v>4.8000000000000004E-3</v>
      </c>
      <c r="R2950" s="8">
        <f>E2950/N2950</f>
        <v>2.6666666666666665</v>
      </c>
      <c r="S2950" t="str">
        <f t="shared" si="278"/>
        <v>theater</v>
      </c>
      <c r="T2950" t="str">
        <f t="shared" si="279"/>
        <v>spaces</v>
      </c>
      <c r="U2950">
        <f t="shared" si="280"/>
        <v>2015</v>
      </c>
      <c r="V2950">
        <f t="shared" si="281"/>
        <v>4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7">
        <f t="shared" si="276"/>
        <v>42297.823113425926</v>
      </c>
      <c r="L2951" s="7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>
        <f>(E2951/D2951)*100</f>
        <v>2.5</v>
      </c>
      <c r="R2951" s="8">
        <f>E2951/N2951</f>
        <v>12.5</v>
      </c>
      <c r="S2951" t="str">
        <f t="shared" si="278"/>
        <v>theater</v>
      </c>
      <c r="T2951" t="str">
        <f t="shared" si="279"/>
        <v>spaces</v>
      </c>
      <c r="U2951">
        <f t="shared" si="280"/>
        <v>2015</v>
      </c>
      <c r="V2951">
        <f t="shared" si="281"/>
        <v>10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7">
        <f t="shared" si="276"/>
        <v>42362.36518518519</v>
      </c>
      <c r="L2952" s="7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>
        <f>(E2952/D2952)*100</f>
        <v>0</v>
      </c>
      <c r="R2952" s="8" t="e">
        <f>E2952/N2952</f>
        <v>#DIV/0!</v>
      </c>
      <c r="S2952" t="str">
        <f t="shared" si="278"/>
        <v>theater</v>
      </c>
      <c r="T2952" t="str">
        <f t="shared" si="279"/>
        <v>spaces</v>
      </c>
      <c r="U2952">
        <f t="shared" si="280"/>
        <v>2015</v>
      </c>
      <c r="V2952">
        <f t="shared" si="281"/>
        <v>12</v>
      </c>
    </row>
    <row r="2953" spans="1:22" ht="43.2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7">
        <f t="shared" si="276"/>
        <v>41872.802928240737</v>
      </c>
      <c r="L2953" s="7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>
        <f>(E2953/D2953)*100</f>
        <v>2.1919999999999997</v>
      </c>
      <c r="R2953" s="8">
        <f>E2953/N2953</f>
        <v>18.896551724137932</v>
      </c>
      <c r="S2953" t="str">
        <f t="shared" si="278"/>
        <v>theater</v>
      </c>
      <c r="T2953" t="str">
        <f t="shared" si="279"/>
        <v>spaces</v>
      </c>
      <c r="U2953">
        <f t="shared" si="280"/>
        <v>2014</v>
      </c>
      <c r="V2953">
        <f t="shared" si="281"/>
        <v>8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7">
        <f t="shared" si="276"/>
        <v>42628.690266203703</v>
      </c>
      <c r="L2954" s="7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>
        <f>(E2954/D2954)*100</f>
        <v>8.0250000000000004</v>
      </c>
      <c r="R2954" s="8">
        <f>E2954/N2954</f>
        <v>200.625</v>
      </c>
      <c r="S2954" t="str">
        <f t="shared" si="278"/>
        <v>theater</v>
      </c>
      <c r="T2954" t="str">
        <f t="shared" si="279"/>
        <v>spaces</v>
      </c>
      <c r="U2954">
        <f t="shared" si="280"/>
        <v>2016</v>
      </c>
      <c r="V2954">
        <f t="shared" si="281"/>
        <v>9</v>
      </c>
    </row>
    <row r="2955" spans="1:22" ht="28.8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7">
        <f t="shared" si="276"/>
        <v>42255.791909722218</v>
      </c>
      <c r="L2955" s="7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>
        <f>(E2955/D2955)*100</f>
        <v>0.15125</v>
      </c>
      <c r="R2955" s="8">
        <f>E2955/N2955</f>
        <v>201.66666666666666</v>
      </c>
      <c r="S2955" t="str">
        <f t="shared" si="278"/>
        <v>theater</v>
      </c>
      <c r="T2955" t="str">
        <f t="shared" si="279"/>
        <v>spaces</v>
      </c>
      <c r="U2955">
        <f t="shared" si="280"/>
        <v>2015</v>
      </c>
      <c r="V2955">
        <f t="shared" si="281"/>
        <v>9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7">
        <f t="shared" si="276"/>
        <v>42790.583368055552</v>
      </c>
      <c r="L2956" s="7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>
        <f>(E2956/D2956)*100</f>
        <v>0</v>
      </c>
      <c r="R2956" s="8" t="e">
        <f>E2956/N2956</f>
        <v>#DIV/0!</v>
      </c>
      <c r="S2956" t="str">
        <f t="shared" si="278"/>
        <v>theater</v>
      </c>
      <c r="T2956" t="str">
        <f t="shared" si="279"/>
        <v>spaces</v>
      </c>
      <c r="U2956">
        <f t="shared" si="280"/>
        <v>2017</v>
      </c>
      <c r="V2956">
        <f t="shared" si="281"/>
        <v>2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7">
        <f t="shared" si="276"/>
        <v>42141.741307870368</v>
      </c>
      <c r="L2957" s="7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>
        <f>(E2957/D2957)*100</f>
        <v>59.583333333333336</v>
      </c>
      <c r="R2957" s="8">
        <f>E2957/N2957</f>
        <v>65</v>
      </c>
      <c r="S2957" t="str">
        <f t="shared" si="278"/>
        <v>theater</v>
      </c>
      <c r="T2957" t="str">
        <f t="shared" si="279"/>
        <v>spaces</v>
      </c>
      <c r="U2957">
        <f t="shared" si="280"/>
        <v>2015</v>
      </c>
      <c r="V2957">
        <f t="shared" si="281"/>
        <v>5</v>
      </c>
    </row>
    <row r="2958" spans="1:22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7">
        <f t="shared" si="276"/>
        <v>42464.958912037036</v>
      </c>
      <c r="L2958" s="7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>
        <f>(E2958/D2958)*100</f>
        <v>16.734177215189874</v>
      </c>
      <c r="R2958" s="8">
        <f>E2958/N2958</f>
        <v>66.099999999999994</v>
      </c>
      <c r="S2958" t="str">
        <f t="shared" si="278"/>
        <v>theater</v>
      </c>
      <c r="T2958" t="str">
        <f t="shared" si="279"/>
        <v>spaces</v>
      </c>
      <c r="U2958">
        <f t="shared" si="280"/>
        <v>2016</v>
      </c>
      <c r="V2958">
        <f t="shared" si="281"/>
        <v>4</v>
      </c>
    </row>
    <row r="2959" spans="1:22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7">
        <f t="shared" si="276"/>
        <v>42031.011249999996</v>
      </c>
      <c r="L2959" s="7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>
        <f>(E2959/D2959)*100</f>
        <v>1.8666666666666669</v>
      </c>
      <c r="R2959" s="8">
        <f>E2959/N2959</f>
        <v>93.333333333333329</v>
      </c>
      <c r="S2959" t="str">
        <f t="shared" si="278"/>
        <v>theater</v>
      </c>
      <c r="T2959" t="str">
        <f t="shared" si="279"/>
        <v>spaces</v>
      </c>
      <c r="U2959">
        <f t="shared" si="280"/>
        <v>2015</v>
      </c>
      <c r="V2959">
        <f t="shared" si="281"/>
        <v>1</v>
      </c>
    </row>
    <row r="2960" spans="1:22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7">
        <f t="shared" si="276"/>
        <v>42438.779131944444</v>
      </c>
      <c r="L2960" s="7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>
        <f>(E2960/D2960)*100</f>
        <v>0</v>
      </c>
      <c r="R2960" s="8" t="e">
        <f>E2960/N2960</f>
        <v>#DIV/0!</v>
      </c>
      <c r="S2960" t="str">
        <f t="shared" si="278"/>
        <v>theater</v>
      </c>
      <c r="T2960" t="str">
        <f t="shared" si="279"/>
        <v>spaces</v>
      </c>
      <c r="U2960">
        <f t="shared" si="280"/>
        <v>2016</v>
      </c>
      <c r="V2960">
        <f t="shared" si="281"/>
        <v>3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7">
        <f t="shared" si="276"/>
        <v>42498.008391203708</v>
      </c>
      <c r="L2961" s="7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>
        <f>(E2961/D2961)*100</f>
        <v>0</v>
      </c>
      <c r="R2961" s="8" t="e">
        <f>E2961/N2961</f>
        <v>#DIV/0!</v>
      </c>
      <c r="S2961" t="str">
        <f t="shared" si="278"/>
        <v>theater</v>
      </c>
      <c r="T2961" t="str">
        <f t="shared" si="279"/>
        <v>spaces</v>
      </c>
      <c r="U2961">
        <f t="shared" si="280"/>
        <v>2016</v>
      </c>
      <c r="V2961">
        <f t="shared" si="281"/>
        <v>5</v>
      </c>
    </row>
    <row r="2962" spans="1:22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7">
        <f t="shared" si="276"/>
        <v>41863.757210648146</v>
      </c>
      <c r="L2962" s="7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>
        <f>(E2962/D2962)*100</f>
        <v>0</v>
      </c>
      <c r="R2962" s="8" t="e">
        <f>E2962/N2962</f>
        <v>#DIV/0!</v>
      </c>
      <c r="S2962" t="str">
        <f t="shared" si="278"/>
        <v>theater</v>
      </c>
      <c r="T2962" t="str">
        <f t="shared" si="279"/>
        <v>spaces</v>
      </c>
      <c r="U2962">
        <f t="shared" si="280"/>
        <v>2014</v>
      </c>
      <c r="V2962">
        <f t="shared" si="281"/>
        <v>8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7">
        <f t="shared" si="276"/>
        <v>42061.212488425925</v>
      </c>
      <c r="L2963" s="7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>
        <f>(E2963/D2963)*100</f>
        <v>109.62</v>
      </c>
      <c r="R2963" s="8">
        <f>E2963/N2963</f>
        <v>50.75</v>
      </c>
      <c r="S2963" t="str">
        <f t="shared" si="278"/>
        <v>theater</v>
      </c>
      <c r="T2963" t="str">
        <f t="shared" si="279"/>
        <v>plays</v>
      </c>
      <c r="U2963">
        <f t="shared" si="280"/>
        <v>2015</v>
      </c>
      <c r="V2963">
        <f t="shared" si="281"/>
        <v>2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7">
        <f t="shared" si="276"/>
        <v>42036.24428240741</v>
      </c>
      <c r="L2964" s="7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>
        <f>(E2964/D2964)*100</f>
        <v>121.8</v>
      </c>
      <c r="R2964" s="8">
        <f>E2964/N2964</f>
        <v>60.9</v>
      </c>
      <c r="S2964" t="str">
        <f t="shared" si="278"/>
        <v>theater</v>
      </c>
      <c r="T2964" t="str">
        <f t="shared" si="279"/>
        <v>plays</v>
      </c>
      <c r="U2964">
        <f t="shared" si="280"/>
        <v>2015</v>
      </c>
      <c r="V2964">
        <f t="shared" si="281"/>
        <v>2</v>
      </c>
    </row>
    <row r="2965" spans="1:22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7">
        <f t="shared" si="276"/>
        <v>42157.470185185186</v>
      </c>
      <c r="L2965" s="7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>
        <f>(E2965/D2965)*100</f>
        <v>106.85</v>
      </c>
      <c r="R2965" s="8">
        <f>E2965/N2965</f>
        <v>109.03061224489795</v>
      </c>
      <c r="S2965" t="str">
        <f t="shared" si="278"/>
        <v>theater</v>
      </c>
      <c r="T2965" t="str">
        <f t="shared" si="279"/>
        <v>plays</v>
      </c>
      <c r="U2965">
        <f t="shared" si="280"/>
        <v>2015</v>
      </c>
      <c r="V2965">
        <f t="shared" si="281"/>
        <v>6</v>
      </c>
    </row>
    <row r="2966" spans="1:22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7">
        <f t="shared" si="276"/>
        <v>41827.909942129627</v>
      </c>
      <c r="L2966" s="7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>
        <f>(E2966/D2966)*100</f>
        <v>100.71379999999999</v>
      </c>
      <c r="R2966" s="8">
        <f>E2966/N2966</f>
        <v>25.692295918367346</v>
      </c>
      <c r="S2966" t="str">
        <f t="shared" si="278"/>
        <v>theater</v>
      </c>
      <c r="T2966" t="str">
        <f t="shared" si="279"/>
        <v>plays</v>
      </c>
      <c r="U2966">
        <f t="shared" si="280"/>
        <v>2014</v>
      </c>
      <c r="V2966">
        <f t="shared" si="281"/>
        <v>7</v>
      </c>
    </row>
    <row r="2967" spans="1:22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7">
        <f t="shared" si="276"/>
        <v>42162.729548611111</v>
      </c>
      <c r="L2967" s="7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>
        <f>(E2967/D2967)*100</f>
        <v>109.00000000000001</v>
      </c>
      <c r="R2967" s="8">
        <f>E2967/N2967</f>
        <v>41.92307692307692</v>
      </c>
      <c r="S2967" t="str">
        <f t="shared" si="278"/>
        <v>theater</v>
      </c>
      <c r="T2967" t="str">
        <f t="shared" si="279"/>
        <v>plays</v>
      </c>
      <c r="U2967">
        <f t="shared" si="280"/>
        <v>2015</v>
      </c>
      <c r="V2967">
        <f t="shared" si="281"/>
        <v>6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7">
        <f t="shared" si="276"/>
        <v>42233.738564814819</v>
      </c>
      <c r="L2968" s="7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>
        <f>(E2968/D2968)*100</f>
        <v>113.63000000000001</v>
      </c>
      <c r="R2968" s="8">
        <f>E2968/N2968</f>
        <v>88.7734375</v>
      </c>
      <c r="S2968" t="str">
        <f t="shared" si="278"/>
        <v>theater</v>
      </c>
      <c r="T2968" t="str">
        <f t="shared" si="279"/>
        <v>plays</v>
      </c>
      <c r="U2968">
        <f t="shared" si="280"/>
        <v>2015</v>
      </c>
      <c r="V2968">
        <f t="shared" si="281"/>
        <v>8</v>
      </c>
    </row>
    <row r="2969" spans="1:22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7">
        <f t="shared" si="276"/>
        <v>42042.197824074072</v>
      </c>
      <c r="L2969" s="7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>
        <f>(E2969/D2969)*100</f>
        <v>113.92</v>
      </c>
      <c r="R2969" s="8">
        <f>E2969/N2969</f>
        <v>80.225352112676063</v>
      </c>
      <c r="S2969" t="str">
        <f t="shared" si="278"/>
        <v>theater</v>
      </c>
      <c r="T2969" t="str">
        <f t="shared" si="279"/>
        <v>plays</v>
      </c>
      <c r="U2969">
        <f t="shared" si="280"/>
        <v>2015</v>
      </c>
      <c r="V2969">
        <f t="shared" si="281"/>
        <v>2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7">
        <f t="shared" si="276"/>
        <v>42585.523842592593</v>
      </c>
      <c r="L2970" s="7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>
        <f>(E2970/D2970)*100</f>
        <v>106</v>
      </c>
      <c r="R2970" s="8">
        <f>E2970/N2970</f>
        <v>78.936170212765958</v>
      </c>
      <c r="S2970" t="str">
        <f t="shared" si="278"/>
        <v>theater</v>
      </c>
      <c r="T2970" t="str">
        <f t="shared" si="279"/>
        <v>plays</v>
      </c>
      <c r="U2970">
        <f t="shared" si="280"/>
        <v>2016</v>
      </c>
      <c r="V2970">
        <f t="shared" si="281"/>
        <v>8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7">
        <f t="shared" si="276"/>
        <v>42097.786493055552</v>
      </c>
      <c r="L2971" s="7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>
        <f>(E2971/D2971)*100</f>
        <v>162.5</v>
      </c>
      <c r="R2971" s="8">
        <f>E2971/N2971</f>
        <v>95.588235294117652</v>
      </c>
      <c r="S2971" t="str">
        <f t="shared" si="278"/>
        <v>theater</v>
      </c>
      <c r="T2971" t="str">
        <f t="shared" si="279"/>
        <v>plays</v>
      </c>
      <c r="U2971">
        <f t="shared" si="280"/>
        <v>2015</v>
      </c>
      <c r="V2971">
        <f t="shared" si="281"/>
        <v>4</v>
      </c>
    </row>
    <row r="2972" spans="1:22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7">
        <f t="shared" si="276"/>
        <v>41808.669571759259</v>
      </c>
      <c r="L2972" s="7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>
        <f>(E2972/D2972)*100</f>
        <v>106</v>
      </c>
      <c r="R2972" s="8">
        <f>E2972/N2972</f>
        <v>69.890109890109883</v>
      </c>
      <c r="S2972" t="str">
        <f t="shared" si="278"/>
        <v>theater</v>
      </c>
      <c r="T2972" t="str">
        <f t="shared" si="279"/>
        <v>plays</v>
      </c>
      <c r="U2972">
        <f t="shared" si="280"/>
        <v>2014</v>
      </c>
      <c r="V2972">
        <f t="shared" si="281"/>
        <v>6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7">
        <f t="shared" si="276"/>
        <v>41852.658310185187</v>
      </c>
      <c r="L2973" s="7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>
        <f>(E2973/D2973)*100</f>
        <v>100.15624999999999</v>
      </c>
      <c r="R2973" s="8">
        <f>E2973/N2973</f>
        <v>74.534883720930239</v>
      </c>
      <c r="S2973" t="str">
        <f t="shared" si="278"/>
        <v>theater</v>
      </c>
      <c r="T2973" t="str">
        <f t="shared" si="279"/>
        <v>plays</v>
      </c>
      <c r="U2973">
        <f t="shared" si="280"/>
        <v>2014</v>
      </c>
      <c r="V2973">
        <f t="shared" si="281"/>
        <v>8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7">
        <f t="shared" si="276"/>
        <v>42694.110185185185</v>
      </c>
      <c r="L2974" s="7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>
        <f>(E2974/D2974)*100</f>
        <v>105.35000000000001</v>
      </c>
      <c r="R2974" s="8">
        <f>E2974/N2974</f>
        <v>123.94117647058823</v>
      </c>
      <c r="S2974" t="str">
        <f t="shared" si="278"/>
        <v>theater</v>
      </c>
      <c r="T2974" t="str">
        <f t="shared" si="279"/>
        <v>plays</v>
      </c>
      <c r="U2974">
        <f t="shared" si="280"/>
        <v>2016</v>
      </c>
      <c r="V2974">
        <f t="shared" si="281"/>
        <v>11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7">
        <f t="shared" si="276"/>
        <v>42341.818379629629</v>
      </c>
      <c r="L2975" s="7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>
        <f>(E2975/D2975)*100</f>
        <v>174.8</v>
      </c>
      <c r="R2975" s="8">
        <f>E2975/N2975</f>
        <v>264.84848484848487</v>
      </c>
      <c r="S2975" t="str">
        <f t="shared" si="278"/>
        <v>theater</v>
      </c>
      <c r="T2975" t="str">
        <f t="shared" si="279"/>
        <v>plays</v>
      </c>
      <c r="U2975">
        <f t="shared" si="280"/>
        <v>2015</v>
      </c>
      <c r="V2975">
        <f t="shared" si="281"/>
        <v>12</v>
      </c>
    </row>
    <row r="2976" spans="1:22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7">
        <f t="shared" si="276"/>
        <v>41880.061006944445</v>
      </c>
      <c r="L2976" s="7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>
        <f>(E2976/D2976)*100</f>
        <v>102</v>
      </c>
      <c r="R2976" s="8">
        <f>E2976/N2976</f>
        <v>58.620689655172413</v>
      </c>
      <c r="S2976" t="str">
        <f t="shared" si="278"/>
        <v>theater</v>
      </c>
      <c r="T2976" t="str">
        <f t="shared" si="279"/>
        <v>plays</v>
      </c>
      <c r="U2976">
        <f t="shared" si="280"/>
        <v>2014</v>
      </c>
      <c r="V2976">
        <f t="shared" si="281"/>
        <v>8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7">
        <f t="shared" si="276"/>
        <v>41941.683865740742</v>
      </c>
      <c r="L2977" s="7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>
        <f>(E2977/D2977)*100</f>
        <v>100.125</v>
      </c>
      <c r="R2977" s="8">
        <f>E2977/N2977</f>
        <v>70.884955752212392</v>
      </c>
      <c r="S2977" t="str">
        <f t="shared" si="278"/>
        <v>theater</v>
      </c>
      <c r="T2977" t="str">
        <f t="shared" si="279"/>
        <v>plays</v>
      </c>
      <c r="U2977">
        <f t="shared" si="280"/>
        <v>2014</v>
      </c>
      <c r="V2977">
        <f t="shared" si="281"/>
        <v>10</v>
      </c>
    </row>
    <row r="2978" spans="1:22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7">
        <f t="shared" si="276"/>
        <v>42425.730671296296</v>
      </c>
      <c r="L2978" s="7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>
        <f>(E2978/D2978)*100</f>
        <v>171.42857142857142</v>
      </c>
      <c r="R2978" s="8">
        <f>E2978/N2978</f>
        <v>8.5714285714285712</v>
      </c>
      <c r="S2978" t="str">
        <f t="shared" si="278"/>
        <v>theater</v>
      </c>
      <c r="T2978" t="str">
        <f t="shared" si="279"/>
        <v>plays</v>
      </c>
      <c r="U2978">
        <f t="shared" si="280"/>
        <v>2016</v>
      </c>
      <c r="V2978">
        <f t="shared" si="281"/>
        <v>2</v>
      </c>
    </row>
    <row r="2979" spans="1:22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7">
        <f t="shared" si="276"/>
        <v>42026.88118055556</v>
      </c>
      <c r="L2979" s="7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>
        <f>(E2979/D2979)*100</f>
        <v>113.56666666666666</v>
      </c>
      <c r="R2979" s="8">
        <f>E2979/N2979</f>
        <v>113.56666666666666</v>
      </c>
      <c r="S2979" t="str">
        <f t="shared" si="278"/>
        <v>theater</v>
      </c>
      <c r="T2979" t="str">
        <f t="shared" si="279"/>
        <v>plays</v>
      </c>
      <c r="U2979">
        <f t="shared" si="280"/>
        <v>2015</v>
      </c>
      <c r="V2979">
        <f t="shared" si="281"/>
        <v>1</v>
      </c>
    </row>
    <row r="2980" spans="1:22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7">
        <f t="shared" si="276"/>
        <v>41922.640590277777</v>
      </c>
      <c r="L2980" s="7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>
        <f>(E2980/D2980)*100</f>
        <v>129.46666666666667</v>
      </c>
      <c r="R2980" s="8">
        <f>E2980/N2980</f>
        <v>60.6875</v>
      </c>
      <c r="S2980" t="str">
        <f t="shared" si="278"/>
        <v>theater</v>
      </c>
      <c r="T2980" t="str">
        <f t="shared" si="279"/>
        <v>plays</v>
      </c>
      <c r="U2980">
        <f t="shared" si="280"/>
        <v>2014</v>
      </c>
      <c r="V2980">
        <f t="shared" si="281"/>
        <v>10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7">
        <f t="shared" si="276"/>
        <v>41993.824340277773</v>
      </c>
      <c r="L2981" s="7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>
        <f>(E2981/D2981)*100</f>
        <v>101.4</v>
      </c>
      <c r="R2981" s="8">
        <f>E2981/N2981</f>
        <v>110.21739130434783</v>
      </c>
      <c r="S2981" t="str">
        <f t="shared" si="278"/>
        <v>theater</v>
      </c>
      <c r="T2981" t="str">
        <f t="shared" si="279"/>
        <v>plays</v>
      </c>
      <c r="U2981">
        <f t="shared" si="280"/>
        <v>2014</v>
      </c>
      <c r="V2981">
        <f t="shared" si="281"/>
        <v>12</v>
      </c>
    </row>
    <row r="2982" spans="1:22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7">
        <f t="shared" si="276"/>
        <v>42219.915856481486</v>
      </c>
      <c r="L2982" s="7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>
        <f>(E2982/D2982)*100</f>
        <v>109.16666666666666</v>
      </c>
      <c r="R2982" s="8">
        <f>E2982/N2982</f>
        <v>136.45833333333334</v>
      </c>
      <c r="S2982" t="str">
        <f t="shared" si="278"/>
        <v>theater</v>
      </c>
      <c r="T2982" t="str">
        <f t="shared" si="279"/>
        <v>plays</v>
      </c>
      <c r="U2982">
        <f t="shared" si="280"/>
        <v>2015</v>
      </c>
      <c r="V2982">
        <f t="shared" si="281"/>
        <v>8</v>
      </c>
    </row>
    <row r="2983" spans="1:22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7">
        <f t="shared" si="276"/>
        <v>42225.559675925921</v>
      </c>
      <c r="L2983" s="7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>
        <f>(E2983/D2983)*100</f>
        <v>128.92500000000001</v>
      </c>
      <c r="R2983" s="8">
        <f>E2983/N2983</f>
        <v>53.164948453608247</v>
      </c>
      <c r="S2983" t="str">
        <f t="shared" si="278"/>
        <v>theater</v>
      </c>
      <c r="T2983" t="str">
        <f t="shared" si="279"/>
        <v>spaces</v>
      </c>
      <c r="U2983">
        <f t="shared" si="280"/>
        <v>2015</v>
      </c>
      <c r="V2983">
        <f t="shared" si="281"/>
        <v>8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7">
        <f t="shared" si="276"/>
        <v>42381.686840277776</v>
      </c>
      <c r="L2984" s="7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>
        <f>(E2984/D2984)*100</f>
        <v>102.06</v>
      </c>
      <c r="R2984" s="8">
        <f>E2984/N2984</f>
        <v>86.491525423728817</v>
      </c>
      <c r="S2984" t="str">
        <f t="shared" si="278"/>
        <v>theater</v>
      </c>
      <c r="T2984" t="str">
        <f t="shared" si="279"/>
        <v>spaces</v>
      </c>
      <c r="U2984">
        <f t="shared" si="280"/>
        <v>2016</v>
      </c>
      <c r="V2984">
        <f t="shared" si="281"/>
        <v>1</v>
      </c>
    </row>
    <row r="2985" spans="1:22" ht="28.8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7">
        <f t="shared" si="276"/>
        <v>41894.632361111115</v>
      </c>
      <c r="L2985" s="7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>
        <f>(E2985/D2985)*100</f>
        <v>146.53957758620692</v>
      </c>
      <c r="R2985" s="8">
        <f>E2985/N2985</f>
        <v>155.23827397260274</v>
      </c>
      <c r="S2985" t="str">
        <f t="shared" si="278"/>
        <v>theater</v>
      </c>
      <c r="T2985" t="str">
        <f t="shared" si="279"/>
        <v>spaces</v>
      </c>
      <c r="U2985">
        <f t="shared" si="280"/>
        <v>2014</v>
      </c>
      <c r="V2985">
        <f t="shared" si="281"/>
        <v>9</v>
      </c>
    </row>
    <row r="2986" spans="1:22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7">
        <f t="shared" si="276"/>
        <v>42576.278715277775</v>
      </c>
      <c r="L2986" s="7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>
        <f>(E2986/D2986)*100</f>
        <v>100.352</v>
      </c>
      <c r="R2986" s="8">
        <f>E2986/N2986</f>
        <v>115.08256880733946</v>
      </c>
      <c r="S2986" t="str">
        <f t="shared" si="278"/>
        <v>theater</v>
      </c>
      <c r="T2986" t="str">
        <f t="shared" si="279"/>
        <v>spaces</v>
      </c>
      <c r="U2986">
        <f t="shared" si="280"/>
        <v>2016</v>
      </c>
      <c r="V2986">
        <f t="shared" si="281"/>
        <v>7</v>
      </c>
    </row>
    <row r="2987" spans="1:22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7">
        <f t="shared" si="276"/>
        <v>42654.973703703698</v>
      </c>
      <c r="L2987" s="7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>
        <f>(E2987/D2987)*100</f>
        <v>121.64999999999999</v>
      </c>
      <c r="R2987" s="8">
        <f>E2987/N2987</f>
        <v>109.5945945945946</v>
      </c>
      <c r="S2987" t="str">
        <f t="shared" si="278"/>
        <v>theater</v>
      </c>
      <c r="T2987" t="str">
        <f t="shared" si="279"/>
        <v>spaces</v>
      </c>
      <c r="U2987">
        <f t="shared" si="280"/>
        <v>2016</v>
      </c>
      <c r="V2987">
        <f t="shared" si="281"/>
        <v>10</v>
      </c>
    </row>
    <row r="2988" spans="1:22" ht="28.8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7">
        <f t="shared" si="276"/>
        <v>42431.500069444446</v>
      </c>
      <c r="L2988" s="7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>
        <f>(E2988/D2988)*100</f>
        <v>105.5</v>
      </c>
      <c r="R2988" s="8">
        <f>E2988/N2988</f>
        <v>45.214285714285715</v>
      </c>
      <c r="S2988" t="str">
        <f t="shared" si="278"/>
        <v>theater</v>
      </c>
      <c r="T2988" t="str">
        <f t="shared" si="279"/>
        <v>spaces</v>
      </c>
      <c r="U2988">
        <f t="shared" si="280"/>
        <v>2016</v>
      </c>
      <c r="V2988">
        <f t="shared" si="281"/>
        <v>3</v>
      </c>
    </row>
    <row r="2989" spans="1:22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7">
        <f t="shared" si="276"/>
        <v>42627.307303240741</v>
      </c>
      <c r="L2989" s="7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>
        <f>(E2989/D2989)*100</f>
        <v>110.4008</v>
      </c>
      <c r="R2989" s="8">
        <f>E2989/N2989</f>
        <v>104.15169811320754</v>
      </c>
      <c r="S2989" t="str">
        <f t="shared" si="278"/>
        <v>theater</v>
      </c>
      <c r="T2989" t="str">
        <f t="shared" si="279"/>
        <v>spaces</v>
      </c>
      <c r="U2989">
        <f t="shared" si="280"/>
        <v>2016</v>
      </c>
      <c r="V2989">
        <f t="shared" si="281"/>
        <v>9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7">
        <f t="shared" si="276"/>
        <v>42511.362048611118</v>
      </c>
      <c r="L2990" s="7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>
        <f>(E2990/D2990)*100</f>
        <v>100</v>
      </c>
      <c r="R2990" s="8">
        <f>E2990/N2990</f>
        <v>35.714285714285715</v>
      </c>
      <c r="S2990" t="str">
        <f t="shared" si="278"/>
        <v>theater</v>
      </c>
      <c r="T2990" t="str">
        <f t="shared" si="279"/>
        <v>spaces</v>
      </c>
      <c r="U2990">
        <f t="shared" si="280"/>
        <v>2016</v>
      </c>
      <c r="V2990">
        <f t="shared" si="281"/>
        <v>5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7">
        <f t="shared" si="276"/>
        <v>42337.02039351852</v>
      </c>
      <c r="L2991" s="7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>
        <f>(E2991/D2991)*100</f>
        <v>176.535</v>
      </c>
      <c r="R2991" s="8">
        <f>E2991/N2991</f>
        <v>96.997252747252745</v>
      </c>
      <c r="S2991" t="str">
        <f t="shared" si="278"/>
        <v>theater</v>
      </c>
      <c r="T2991" t="str">
        <f t="shared" si="279"/>
        <v>spaces</v>
      </c>
      <c r="U2991">
        <f t="shared" si="280"/>
        <v>2015</v>
      </c>
      <c r="V2991">
        <f t="shared" si="281"/>
        <v>11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7">
        <f t="shared" si="276"/>
        <v>42341.57430555555</v>
      </c>
      <c r="L2992" s="7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>
        <f>(E2992/D2992)*100</f>
        <v>100</v>
      </c>
      <c r="R2992" s="8">
        <f>E2992/N2992</f>
        <v>370.37037037037038</v>
      </c>
      <c r="S2992" t="str">
        <f t="shared" si="278"/>
        <v>theater</v>
      </c>
      <c r="T2992" t="str">
        <f t="shared" si="279"/>
        <v>spaces</v>
      </c>
      <c r="U2992">
        <f t="shared" si="280"/>
        <v>2015</v>
      </c>
      <c r="V2992">
        <f t="shared" si="281"/>
        <v>12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7">
        <f t="shared" si="276"/>
        <v>42740.837152777778</v>
      </c>
      <c r="L2993" s="7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>
        <f>(E2993/D2993)*100</f>
        <v>103.29411764705883</v>
      </c>
      <c r="R2993" s="8">
        <f>E2993/N2993</f>
        <v>94.408602150537632</v>
      </c>
      <c r="S2993" t="str">
        <f t="shared" si="278"/>
        <v>theater</v>
      </c>
      <c r="T2993" t="str">
        <f t="shared" si="279"/>
        <v>spaces</v>
      </c>
      <c r="U2993">
        <f t="shared" si="280"/>
        <v>2017</v>
      </c>
      <c r="V2993">
        <f t="shared" si="281"/>
        <v>1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7">
        <f t="shared" si="276"/>
        <v>42622.767476851848</v>
      </c>
      <c r="L2994" s="7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>
        <f>(E2994/D2994)*100</f>
        <v>104.5</v>
      </c>
      <c r="R2994" s="8">
        <f>E2994/N2994</f>
        <v>48.984375</v>
      </c>
      <c r="S2994" t="str">
        <f t="shared" si="278"/>
        <v>theater</v>
      </c>
      <c r="T2994" t="str">
        <f t="shared" si="279"/>
        <v>spaces</v>
      </c>
      <c r="U2994">
        <f t="shared" si="280"/>
        <v>2016</v>
      </c>
      <c r="V2994">
        <f t="shared" si="281"/>
        <v>9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7">
        <f t="shared" si="276"/>
        <v>42390.838738425926</v>
      </c>
      <c r="L2995" s="7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>
        <f>(E2995/D2995)*100</f>
        <v>100.29999999999998</v>
      </c>
      <c r="R2995" s="8">
        <f>E2995/N2995</f>
        <v>45.590909090909093</v>
      </c>
      <c r="S2995" t="str">
        <f t="shared" si="278"/>
        <v>theater</v>
      </c>
      <c r="T2995" t="str">
        <f t="shared" si="279"/>
        <v>spaces</v>
      </c>
      <c r="U2995">
        <f t="shared" si="280"/>
        <v>2016</v>
      </c>
      <c r="V2995">
        <f t="shared" si="281"/>
        <v>1</v>
      </c>
    </row>
    <row r="2996" spans="1:22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7">
        <f t="shared" si="276"/>
        <v>41885.478842592594</v>
      </c>
      <c r="L2996" s="7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>
        <f>(E2996/D2996)*100</f>
        <v>457.74666666666673</v>
      </c>
      <c r="R2996" s="8">
        <f>E2996/N2996</f>
        <v>23.275254237288134</v>
      </c>
      <c r="S2996" t="str">
        <f t="shared" si="278"/>
        <v>theater</v>
      </c>
      <c r="T2996" t="str">
        <f t="shared" si="279"/>
        <v>spaces</v>
      </c>
      <c r="U2996">
        <f t="shared" si="280"/>
        <v>2014</v>
      </c>
      <c r="V2996">
        <f t="shared" si="281"/>
        <v>9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7">
        <f t="shared" si="276"/>
        <v>42724.665173611109</v>
      </c>
      <c r="L2997" s="7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>
        <f>(E2997/D2997)*100</f>
        <v>104.96000000000001</v>
      </c>
      <c r="R2997" s="8">
        <f>E2997/N2997</f>
        <v>63.2289156626506</v>
      </c>
      <c r="S2997" t="str">
        <f t="shared" si="278"/>
        <v>theater</v>
      </c>
      <c r="T2997" t="str">
        <f t="shared" si="279"/>
        <v>spaces</v>
      </c>
      <c r="U2997">
        <f t="shared" si="280"/>
        <v>2016</v>
      </c>
      <c r="V2997">
        <f t="shared" si="281"/>
        <v>12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7">
        <f t="shared" si="276"/>
        <v>42090.912500000006</v>
      </c>
      <c r="L2998" s="7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>
        <f>(E2998/D2998)*100</f>
        <v>171.94285714285715</v>
      </c>
      <c r="R2998" s="8">
        <f>E2998/N2998</f>
        <v>153.5204081632653</v>
      </c>
      <c r="S2998" t="str">
        <f t="shared" si="278"/>
        <v>theater</v>
      </c>
      <c r="T2998" t="str">
        <f t="shared" si="279"/>
        <v>spaces</v>
      </c>
      <c r="U2998">
        <f t="shared" si="280"/>
        <v>2015</v>
      </c>
      <c r="V2998">
        <f t="shared" si="281"/>
        <v>3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7">
        <f t="shared" si="276"/>
        <v>42775.733715277776</v>
      </c>
      <c r="L2999" s="7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>
        <f>(E2999/D2999)*100</f>
        <v>103.73000000000002</v>
      </c>
      <c r="R2999" s="8">
        <f>E2999/N2999</f>
        <v>90.2</v>
      </c>
      <c r="S2999" t="str">
        <f t="shared" si="278"/>
        <v>theater</v>
      </c>
      <c r="T2999" t="str">
        <f t="shared" si="279"/>
        <v>spaces</v>
      </c>
      <c r="U2999">
        <f t="shared" si="280"/>
        <v>2017</v>
      </c>
      <c r="V2999">
        <f t="shared" si="281"/>
        <v>2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7">
        <f t="shared" si="276"/>
        <v>41778.193622685183</v>
      </c>
      <c r="L3000" s="7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>
        <f>(E3000/D3000)*100</f>
        <v>103.029</v>
      </c>
      <c r="R3000" s="8">
        <f>E3000/N3000</f>
        <v>118.97113163972287</v>
      </c>
      <c r="S3000" t="str">
        <f t="shared" si="278"/>
        <v>theater</v>
      </c>
      <c r="T3000" t="str">
        <f t="shared" si="279"/>
        <v>spaces</v>
      </c>
      <c r="U3000">
        <f t="shared" si="280"/>
        <v>2014</v>
      </c>
      <c r="V3000">
        <f t="shared" si="281"/>
        <v>5</v>
      </c>
    </row>
    <row r="3001" spans="1:22" ht="28.8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7">
        <f t="shared" si="276"/>
        <v>42780.740277777775</v>
      </c>
      <c r="L3001" s="7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>
        <f>(E3001/D3001)*100</f>
        <v>118.88888888888889</v>
      </c>
      <c r="R3001" s="8">
        <f>E3001/N3001</f>
        <v>80.25</v>
      </c>
      <c r="S3001" t="str">
        <f t="shared" si="278"/>
        <v>theater</v>
      </c>
      <c r="T3001" t="str">
        <f t="shared" si="279"/>
        <v>spaces</v>
      </c>
      <c r="U3001">
        <f t="shared" si="280"/>
        <v>2017</v>
      </c>
      <c r="V3001">
        <f t="shared" si="281"/>
        <v>2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7">
        <f t="shared" si="276"/>
        <v>42752.827199074076</v>
      </c>
      <c r="L3002" s="7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>
        <f>(E3002/D3002)*100</f>
        <v>100</v>
      </c>
      <c r="R3002" s="8">
        <f>E3002/N3002</f>
        <v>62.5</v>
      </c>
      <c r="S3002" t="str">
        <f t="shared" si="278"/>
        <v>theater</v>
      </c>
      <c r="T3002" t="str">
        <f t="shared" si="279"/>
        <v>spaces</v>
      </c>
      <c r="U3002">
        <f t="shared" si="280"/>
        <v>2017</v>
      </c>
      <c r="V3002">
        <f t="shared" si="281"/>
        <v>1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7">
        <f t="shared" si="276"/>
        <v>42534.895625000005</v>
      </c>
      <c r="L3003" s="7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>
        <f>(E3003/D3003)*100</f>
        <v>318.69988910451895</v>
      </c>
      <c r="R3003" s="8">
        <f>E3003/N3003</f>
        <v>131.37719999999999</v>
      </c>
      <c r="S3003" t="str">
        <f t="shared" si="278"/>
        <v>theater</v>
      </c>
      <c r="T3003" t="str">
        <f t="shared" si="279"/>
        <v>spaces</v>
      </c>
      <c r="U3003">
        <f t="shared" si="280"/>
        <v>2016</v>
      </c>
      <c r="V3003">
        <f t="shared" si="281"/>
        <v>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7">
        <f t="shared" si="276"/>
        <v>41239.83625</v>
      </c>
      <c r="L3004" s="7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>
        <f>(E3004/D3004)*100</f>
        <v>108.50614285714286</v>
      </c>
      <c r="R3004" s="8">
        <f>E3004/N3004</f>
        <v>73.032980769230775</v>
      </c>
      <c r="S3004" t="str">
        <f t="shared" si="278"/>
        <v>theater</v>
      </c>
      <c r="T3004" t="str">
        <f t="shared" si="279"/>
        <v>spaces</v>
      </c>
      <c r="U3004">
        <f t="shared" si="280"/>
        <v>2012</v>
      </c>
      <c r="V3004">
        <f t="shared" si="281"/>
        <v>11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7">
        <f t="shared" si="276"/>
        <v>42398.849259259259</v>
      </c>
      <c r="L3005" s="7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>
        <f>(E3005/D3005)*100</f>
        <v>101.16666666666667</v>
      </c>
      <c r="R3005" s="8">
        <f>E3005/N3005</f>
        <v>178.52941176470588</v>
      </c>
      <c r="S3005" t="str">
        <f t="shared" si="278"/>
        <v>theater</v>
      </c>
      <c r="T3005" t="str">
        <f t="shared" si="279"/>
        <v>spaces</v>
      </c>
      <c r="U3005">
        <f t="shared" si="280"/>
        <v>2016</v>
      </c>
      <c r="V3005">
        <f t="shared" si="281"/>
        <v>1</v>
      </c>
    </row>
    <row r="3006" spans="1:22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7">
        <f t="shared" si="276"/>
        <v>41928.881064814814</v>
      </c>
      <c r="L3006" s="7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>
        <f>(E3006/D3006)*100</f>
        <v>112.815</v>
      </c>
      <c r="R3006" s="8">
        <f>E3006/N3006</f>
        <v>162.90974729241879</v>
      </c>
      <c r="S3006" t="str">
        <f t="shared" si="278"/>
        <v>theater</v>
      </c>
      <c r="T3006" t="str">
        <f t="shared" si="279"/>
        <v>spaces</v>
      </c>
      <c r="U3006">
        <f t="shared" si="280"/>
        <v>2014</v>
      </c>
      <c r="V3006">
        <f t="shared" si="281"/>
        <v>10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7">
        <f t="shared" si="276"/>
        <v>41888.674826388888</v>
      </c>
      <c r="L3007" s="7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>
        <f>(E3007/D3007)*100</f>
        <v>120.49622641509434</v>
      </c>
      <c r="R3007" s="8">
        <f>E3007/N3007</f>
        <v>108.24237288135593</v>
      </c>
      <c r="S3007" t="str">
        <f t="shared" si="278"/>
        <v>theater</v>
      </c>
      <c r="T3007" t="str">
        <f t="shared" si="279"/>
        <v>spaces</v>
      </c>
      <c r="U3007">
        <f t="shared" si="280"/>
        <v>2014</v>
      </c>
      <c r="V3007">
        <f t="shared" si="281"/>
        <v>9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7">
        <f t="shared" si="276"/>
        <v>41957.756840277783</v>
      </c>
      <c r="L3008" s="7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>
        <f>(E3008/D3008)*100</f>
        <v>107.74999999999999</v>
      </c>
      <c r="R3008" s="8">
        <f>E3008/N3008</f>
        <v>88.865979381443296</v>
      </c>
      <c r="S3008" t="str">
        <f t="shared" si="278"/>
        <v>theater</v>
      </c>
      <c r="T3008" t="str">
        <f t="shared" si="279"/>
        <v>spaces</v>
      </c>
      <c r="U3008">
        <f t="shared" si="280"/>
        <v>2014</v>
      </c>
      <c r="V3008">
        <f t="shared" si="281"/>
        <v>11</v>
      </c>
    </row>
    <row r="3009" spans="1:22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7">
        <f t="shared" si="276"/>
        <v>42098.216238425928</v>
      </c>
      <c r="L3009" s="7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>
        <f>(E3009/D3009)*100</f>
        <v>180</v>
      </c>
      <c r="R3009" s="8">
        <f>E3009/N3009</f>
        <v>54</v>
      </c>
      <c r="S3009" t="str">
        <f t="shared" si="278"/>
        <v>theater</v>
      </c>
      <c r="T3009" t="str">
        <f t="shared" si="279"/>
        <v>spaces</v>
      </c>
      <c r="U3009">
        <f t="shared" si="280"/>
        <v>2015</v>
      </c>
      <c r="V3009">
        <f t="shared" si="281"/>
        <v>4</v>
      </c>
    </row>
    <row r="3010" spans="1:22" ht="28.8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7">
        <f t="shared" si="276"/>
        <v>42360.212025462963</v>
      </c>
      <c r="L3010" s="7">
        <f t="shared" si="27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>
        <f>(E3010/D3010)*100</f>
        <v>101.16666666666667</v>
      </c>
      <c r="R3010" s="8">
        <f>E3010/N3010</f>
        <v>116.73076923076923</v>
      </c>
      <c r="S3010" t="str">
        <f t="shared" si="278"/>
        <v>theater</v>
      </c>
      <c r="T3010" t="str">
        <f t="shared" si="279"/>
        <v>spaces</v>
      </c>
      <c r="U3010">
        <f t="shared" si="280"/>
        <v>2015</v>
      </c>
      <c r="V3010">
        <f t="shared" si="281"/>
        <v>12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7">
        <f t="shared" ref="K3011:K3074" si="282">(((J3011/60)/60/24)+DATE(1970,1,1))</f>
        <v>41939.569907407407</v>
      </c>
      <c r="L3011" s="7">
        <f t="shared" ref="L3011:L3074" si="283">(((I3011/60)/60/24)+DATE(1970,1,1))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>
        <f>(E3011/D3011)*100</f>
        <v>119.756</v>
      </c>
      <c r="R3011" s="8">
        <f>E3011/N3011</f>
        <v>233.8984375</v>
      </c>
      <c r="S3011" t="str">
        <f t="shared" ref="S3011:S3074" si="284">LEFT(P3011,SEARCH("/",P3011,1)-1)</f>
        <v>theater</v>
      </c>
      <c r="T3011" t="str">
        <f t="shared" ref="T3011:T3074" si="285">RIGHT(P3011,LEN(P3011) -FIND("/",P3011))</f>
        <v>spaces</v>
      </c>
      <c r="U3011">
        <f t="shared" ref="U3011:U3074" si="286">YEAR(K3011)</f>
        <v>2014</v>
      </c>
      <c r="V3011">
        <f t="shared" ref="V3011:V3074" si="287">MONTH(K3011)</f>
        <v>10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7">
        <f t="shared" si="282"/>
        <v>41996.832395833335</v>
      </c>
      <c r="L3012" s="7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>
        <f>(E3012/D3012)*100</f>
        <v>158</v>
      </c>
      <c r="R3012" s="8">
        <f>E3012/N3012</f>
        <v>158</v>
      </c>
      <c r="S3012" t="str">
        <f t="shared" si="284"/>
        <v>theater</v>
      </c>
      <c r="T3012" t="str">
        <f t="shared" si="285"/>
        <v>spaces</v>
      </c>
      <c r="U3012">
        <f t="shared" si="286"/>
        <v>2014</v>
      </c>
      <c r="V3012">
        <f t="shared" si="287"/>
        <v>12</v>
      </c>
    </row>
    <row r="3013" spans="1:22" ht="28.8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7">
        <f t="shared" si="282"/>
        <v>42334.468935185185</v>
      </c>
      <c r="L3013" s="7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>
        <f>(E3013/D3013)*100</f>
        <v>123.66666666666666</v>
      </c>
      <c r="R3013" s="8">
        <f>E3013/N3013</f>
        <v>14.84</v>
      </c>
      <c r="S3013" t="str">
        <f t="shared" si="284"/>
        <v>theater</v>
      </c>
      <c r="T3013" t="str">
        <f t="shared" si="285"/>
        <v>spaces</v>
      </c>
      <c r="U3013">
        <f t="shared" si="286"/>
        <v>2015</v>
      </c>
      <c r="V3013">
        <f t="shared" si="287"/>
        <v>11</v>
      </c>
    </row>
    <row r="3014" spans="1:22" ht="28.8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7">
        <f t="shared" si="282"/>
        <v>42024.702893518523</v>
      </c>
      <c r="L3014" s="7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>
        <f>(E3014/D3014)*100</f>
        <v>117.12499999999999</v>
      </c>
      <c r="R3014" s="8">
        <f>E3014/N3014</f>
        <v>85.181818181818187</v>
      </c>
      <c r="S3014" t="str">
        <f t="shared" si="284"/>
        <v>theater</v>
      </c>
      <c r="T3014" t="str">
        <f t="shared" si="285"/>
        <v>spaces</v>
      </c>
      <c r="U3014">
        <f t="shared" si="286"/>
        <v>2015</v>
      </c>
      <c r="V3014">
        <f t="shared" si="287"/>
        <v>1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7">
        <f t="shared" si="282"/>
        <v>42146.836215277777</v>
      </c>
      <c r="L3015" s="7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>
        <f>(E3015/D3015)*100</f>
        <v>156.96</v>
      </c>
      <c r="R3015" s="8">
        <f>E3015/N3015</f>
        <v>146.69158878504672</v>
      </c>
      <c r="S3015" t="str">
        <f t="shared" si="284"/>
        <v>theater</v>
      </c>
      <c r="T3015" t="str">
        <f t="shared" si="285"/>
        <v>spaces</v>
      </c>
      <c r="U3015">
        <f t="shared" si="286"/>
        <v>2015</v>
      </c>
      <c r="V3015">
        <f t="shared" si="287"/>
        <v>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7">
        <f t="shared" si="282"/>
        <v>41920.123611111114</v>
      </c>
      <c r="L3016" s="7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>
        <f>(E3016/D3016)*100</f>
        <v>113.104</v>
      </c>
      <c r="R3016" s="8">
        <f>E3016/N3016</f>
        <v>50.764811490125673</v>
      </c>
      <c r="S3016" t="str">
        <f t="shared" si="284"/>
        <v>theater</v>
      </c>
      <c r="T3016" t="str">
        <f t="shared" si="285"/>
        <v>spaces</v>
      </c>
      <c r="U3016">
        <f t="shared" si="286"/>
        <v>2014</v>
      </c>
      <c r="V3016">
        <f t="shared" si="287"/>
        <v>10</v>
      </c>
    </row>
    <row r="3017" spans="1:22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7">
        <f t="shared" si="282"/>
        <v>41785.72729166667</v>
      </c>
      <c r="L3017" s="7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>
        <f>(E3017/D3017)*100</f>
        <v>103.17647058823529</v>
      </c>
      <c r="R3017" s="8">
        <f>E3017/N3017</f>
        <v>87.7</v>
      </c>
      <c r="S3017" t="str">
        <f t="shared" si="284"/>
        <v>theater</v>
      </c>
      <c r="T3017" t="str">
        <f t="shared" si="285"/>
        <v>spaces</v>
      </c>
      <c r="U3017">
        <f t="shared" si="286"/>
        <v>2014</v>
      </c>
      <c r="V3017">
        <f t="shared" si="287"/>
        <v>5</v>
      </c>
    </row>
    <row r="3018" spans="1:22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7">
        <f t="shared" si="282"/>
        <v>41778.548055555555</v>
      </c>
      <c r="L3018" s="7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>
        <f>(E3018/D3018)*100</f>
        <v>102.61176470588236</v>
      </c>
      <c r="R3018" s="8">
        <f>E3018/N3018</f>
        <v>242.27777777777777</v>
      </c>
      <c r="S3018" t="str">
        <f t="shared" si="284"/>
        <v>theater</v>
      </c>
      <c r="T3018" t="str">
        <f t="shared" si="285"/>
        <v>spaces</v>
      </c>
      <c r="U3018">
        <f t="shared" si="286"/>
        <v>2014</v>
      </c>
      <c r="V3018">
        <f t="shared" si="287"/>
        <v>5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7">
        <f t="shared" si="282"/>
        <v>41841.850034722222</v>
      </c>
      <c r="L3019" s="7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>
        <f>(E3019/D3019)*100</f>
        <v>105.84090909090908</v>
      </c>
      <c r="R3019" s="8">
        <f>E3019/N3019</f>
        <v>146.44654088050314</v>
      </c>
      <c r="S3019" t="str">
        <f t="shared" si="284"/>
        <v>theater</v>
      </c>
      <c r="T3019" t="str">
        <f t="shared" si="285"/>
        <v>spaces</v>
      </c>
      <c r="U3019">
        <f t="shared" si="286"/>
        <v>2014</v>
      </c>
      <c r="V3019">
        <f t="shared" si="287"/>
        <v>7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7">
        <f t="shared" si="282"/>
        <v>42163.29833333334</v>
      </c>
      <c r="L3020" s="7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>
        <f>(E3020/D3020)*100</f>
        <v>100.71428571428571</v>
      </c>
      <c r="R3020" s="8">
        <f>E3020/N3020</f>
        <v>103.17073170731707</v>
      </c>
      <c r="S3020" t="str">
        <f t="shared" si="284"/>
        <v>theater</v>
      </c>
      <c r="T3020" t="str">
        <f t="shared" si="285"/>
        <v>spaces</v>
      </c>
      <c r="U3020">
        <f t="shared" si="286"/>
        <v>2015</v>
      </c>
      <c r="V3020">
        <f t="shared" si="287"/>
        <v>6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7">
        <f t="shared" si="282"/>
        <v>41758.833564814813</v>
      </c>
      <c r="L3021" s="7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>
        <f>(E3021/D3021)*100</f>
        <v>121.23333333333332</v>
      </c>
      <c r="R3021" s="8">
        <f>E3021/N3021</f>
        <v>80.464601769911511</v>
      </c>
      <c r="S3021" t="str">
        <f t="shared" si="284"/>
        <v>theater</v>
      </c>
      <c r="T3021" t="str">
        <f t="shared" si="285"/>
        <v>spaces</v>
      </c>
      <c r="U3021">
        <f t="shared" si="286"/>
        <v>2014</v>
      </c>
      <c r="V3021">
        <f t="shared" si="287"/>
        <v>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7">
        <f t="shared" si="282"/>
        <v>42170.846446759257</v>
      </c>
      <c r="L3022" s="7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>
        <f>(E3022/D3022)*100</f>
        <v>100.57142857142858</v>
      </c>
      <c r="R3022" s="8">
        <f>E3022/N3022</f>
        <v>234.66666666666666</v>
      </c>
      <c r="S3022" t="str">
        <f t="shared" si="284"/>
        <v>theater</v>
      </c>
      <c r="T3022" t="str">
        <f t="shared" si="285"/>
        <v>spaces</v>
      </c>
      <c r="U3022">
        <f t="shared" si="286"/>
        <v>2015</v>
      </c>
      <c r="V3022">
        <f t="shared" si="287"/>
        <v>6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7">
        <f t="shared" si="282"/>
        <v>42660.618854166663</v>
      </c>
      <c r="L3023" s="7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>
        <f>(E3023/D3023)*100</f>
        <v>116.02222222222223</v>
      </c>
      <c r="R3023" s="8">
        <f>E3023/N3023</f>
        <v>50.689320388349515</v>
      </c>
      <c r="S3023" t="str">
        <f t="shared" si="284"/>
        <v>theater</v>
      </c>
      <c r="T3023" t="str">
        <f t="shared" si="285"/>
        <v>spaces</v>
      </c>
      <c r="U3023">
        <f t="shared" si="286"/>
        <v>2016</v>
      </c>
      <c r="V3023">
        <f t="shared" si="287"/>
        <v>10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7">
        <f t="shared" si="282"/>
        <v>42564.95380787037</v>
      </c>
      <c r="L3024" s="7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>
        <f>(E3024/D3024)*100</f>
        <v>100.88</v>
      </c>
      <c r="R3024" s="8">
        <f>E3024/N3024</f>
        <v>162.70967741935485</v>
      </c>
      <c r="S3024" t="str">
        <f t="shared" si="284"/>
        <v>theater</v>
      </c>
      <c r="T3024" t="str">
        <f t="shared" si="285"/>
        <v>spaces</v>
      </c>
      <c r="U3024">
        <f t="shared" si="286"/>
        <v>2016</v>
      </c>
      <c r="V3024">
        <f t="shared" si="287"/>
        <v>7</v>
      </c>
    </row>
    <row r="3025" spans="1:22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7">
        <f t="shared" si="282"/>
        <v>42121.675763888896</v>
      </c>
      <c r="L3025" s="7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>
        <f>(E3025/D3025)*100</f>
        <v>103</v>
      </c>
      <c r="R3025" s="8">
        <f>E3025/N3025</f>
        <v>120.16666666666667</v>
      </c>
      <c r="S3025" t="str">
        <f t="shared" si="284"/>
        <v>theater</v>
      </c>
      <c r="T3025" t="str">
        <f t="shared" si="285"/>
        <v>spaces</v>
      </c>
      <c r="U3025">
        <f t="shared" si="286"/>
        <v>2015</v>
      </c>
      <c r="V3025">
        <f t="shared" si="287"/>
        <v>4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7">
        <f t="shared" si="282"/>
        <v>41158.993923611109</v>
      </c>
      <c r="L3026" s="7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>
        <f>(E3026/D3026)*100</f>
        <v>246.42</v>
      </c>
      <c r="R3026" s="8">
        <f>E3026/N3026</f>
        <v>67.697802197802204</v>
      </c>
      <c r="S3026" t="str">
        <f t="shared" si="284"/>
        <v>theater</v>
      </c>
      <c r="T3026" t="str">
        <f t="shared" si="285"/>
        <v>spaces</v>
      </c>
      <c r="U3026">
        <f t="shared" si="286"/>
        <v>2012</v>
      </c>
      <c r="V3026">
        <f t="shared" si="287"/>
        <v>9</v>
      </c>
    </row>
    <row r="3027" spans="1:22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7">
        <f t="shared" si="282"/>
        <v>41761.509409722225</v>
      </c>
      <c r="L3027" s="7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>
        <f>(E3027/D3027)*100</f>
        <v>302.2</v>
      </c>
      <c r="R3027" s="8">
        <f>E3027/N3027</f>
        <v>52.103448275862071</v>
      </c>
      <c r="S3027" t="str">
        <f t="shared" si="284"/>
        <v>theater</v>
      </c>
      <c r="T3027" t="str">
        <f t="shared" si="285"/>
        <v>spaces</v>
      </c>
      <c r="U3027">
        <f t="shared" si="286"/>
        <v>2014</v>
      </c>
      <c r="V3027">
        <f t="shared" si="287"/>
        <v>5</v>
      </c>
    </row>
    <row r="3028" spans="1:22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7">
        <f t="shared" si="282"/>
        <v>42783.459398148145</v>
      </c>
      <c r="L3028" s="7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>
        <f>(E3028/D3028)*100</f>
        <v>143.33333333333334</v>
      </c>
      <c r="R3028" s="8">
        <f>E3028/N3028</f>
        <v>51.6</v>
      </c>
      <c r="S3028" t="str">
        <f t="shared" si="284"/>
        <v>theater</v>
      </c>
      <c r="T3028" t="str">
        <f t="shared" si="285"/>
        <v>spaces</v>
      </c>
      <c r="U3028">
        <f t="shared" si="286"/>
        <v>2017</v>
      </c>
      <c r="V3028">
        <f t="shared" si="287"/>
        <v>2</v>
      </c>
    </row>
    <row r="3029" spans="1:22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7">
        <f t="shared" si="282"/>
        <v>42053.704293981486</v>
      </c>
      <c r="L3029" s="7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>
        <f>(E3029/D3029)*100</f>
        <v>131.44</v>
      </c>
      <c r="R3029" s="8">
        <f>E3029/N3029</f>
        <v>164.3</v>
      </c>
      <c r="S3029" t="str">
        <f t="shared" si="284"/>
        <v>theater</v>
      </c>
      <c r="T3029" t="str">
        <f t="shared" si="285"/>
        <v>spaces</v>
      </c>
      <c r="U3029">
        <f t="shared" si="286"/>
        <v>2015</v>
      </c>
      <c r="V3029">
        <f t="shared" si="287"/>
        <v>2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7">
        <f t="shared" si="282"/>
        <v>42567.264178240745</v>
      </c>
      <c r="L3030" s="7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>
        <f>(E3030/D3030)*100</f>
        <v>168.01999999999998</v>
      </c>
      <c r="R3030" s="8">
        <f>E3030/N3030</f>
        <v>84.858585858585855</v>
      </c>
      <c r="S3030" t="str">
        <f t="shared" si="284"/>
        <v>theater</v>
      </c>
      <c r="T3030" t="str">
        <f t="shared" si="285"/>
        <v>spaces</v>
      </c>
      <c r="U3030">
        <f t="shared" si="286"/>
        <v>2016</v>
      </c>
      <c r="V3030">
        <f t="shared" si="287"/>
        <v>7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7">
        <f t="shared" si="282"/>
        <v>41932.708877314813</v>
      </c>
      <c r="L3031" s="7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>
        <f>(E3031/D3031)*100</f>
        <v>109.67666666666666</v>
      </c>
      <c r="R3031" s="8">
        <f>E3031/N3031</f>
        <v>94.548850574712645</v>
      </c>
      <c r="S3031" t="str">
        <f t="shared" si="284"/>
        <v>theater</v>
      </c>
      <c r="T3031" t="str">
        <f t="shared" si="285"/>
        <v>spaces</v>
      </c>
      <c r="U3031">
        <f t="shared" si="286"/>
        <v>2014</v>
      </c>
      <c r="V3031">
        <f t="shared" si="287"/>
        <v>10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7">
        <f t="shared" si="282"/>
        <v>42233.747349537036</v>
      </c>
      <c r="L3032" s="7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>
        <f>(E3032/D3032)*100</f>
        <v>106.6857142857143</v>
      </c>
      <c r="R3032" s="8">
        <f>E3032/N3032</f>
        <v>45.536585365853661</v>
      </c>
      <c r="S3032" t="str">
        <f t="shared" si="284"/>
        <v>theater</v>
      </c>
      <c r="T3032" t="str">
        <f t="shared" si="285"/>
        <v>spaces</v>
      </c>
      <c r="U3032">
        <f t="shared" si="286"/>
        <v>2015</v>
      </c>
      <c r="V3032">
        <f t="shared" si="287"/>
        <v>8</v>
      </c>
    </row>
    <row r="3033" spans="1:22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7">
        <f t="shared" si="282"/>
        <v>42597.882488425923</v>
      </c>
      <c r="L3033" s="7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>
        <f>(E3033/D3033)*100</f>
        <v>100</v>
      </c>
      <c r="R3033" s="8">
        <f>E3033/N3033</f>
        <v>51.724137931034484</v>
      </c>
      <c r="S3033" t="str">
        <f t="shared" si="284"/>
        <v>theater</v>
      </c>
      <c r="T3033" t="str">
        <f t="shared" si="285"/>
        <v>spaces</v>
      </c>
      <c r="U3033">
        <f t="shared" si="286"/>
        <v>2016</v>
      </c>
      <c r="V3033">
        <f t="shared" si="287"/>
        <v>8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7">
        <f t="shared" si="282"/>
        <v>42228.044664351852</v>
      </c>
      <c r="L3034" s="7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>
        <f>(E3034/D3034)*100</f>
        <v>127.2</v>
      </c>
      <c r="R3034" s="8">
        <f>E3034/N3034</f>
        <v>50.88</v>
      </c>
      <c r="S3034" t="str">
        <f t="shared" si="284"/>
        <v>theater</v>
      </c>
      <c r="T3034" t="str">
        <f t="shared" si="285"/>
        <v>spaces</v>
      </c>
      <c r="U3034">
        <f t="shared" si="286"/>
        <v>2015</v>
      </c>
      <c r="V3034">
        <f t="shared" si="287"/>
        <v>8</v>
      </c>
    </row>
    <row r="3035" spans="1:22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7">
        <f t="shared" si="282"/>
        <v>42570.110243055555</v>
      </c>
      <c r="L3035" s="7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>
        <f>(E3035/D3035)*100</f>
        <v>146.53333333333333</v>
      </c>
      <c r="R3035" s="8">
        <f>E3035/N3035</f>
        <v>191.13043478260869</v>
      </c>
      <c r="S3035" t="str">
        <f t="shared" si="284"/>
        <v>theater</v>
      </c>
      <c r="T3035" t="str">
        <f t="shared" si="285"/>
        <v>spaces</v>
      </c>
      <c r="U3035">
        <f t="shared" si="286"/>
        <v>2016</v>
      </c>
      <c r="V3035">
        <f t="shared" si="287"/>
        <v>7</v>
      </c>
    </row>
    <row r="3036" spans="1:22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7">
        <f t="shared" si="282"/>
        <v>42644.535358796296</v>
      </c>
      <c r="L3036" s="7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>
        <f>(E3036/D3036)*100</f>
        <v>112.53599999999999</v>
      </c>
      <c r="R3036" s="8">
        <f>E3036/N3036</f>
        <v>89.314285714285717</v>
      </c>
      <c r="S3036" t="str">
        <f t="shared" si="284"/>
        <v>theater</v>
      </c>
      <c r="T3036" t="str">
        <f t="shared" si="285"/>
        <v>spaces</v>
      </c>
      <c r="U3036">
        <f t="shared" si="286"/>
        <v>2016</v>
      </c>
      <c r="V3036">
        <f t="shared" si="287"/>
        <v>10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7">
        <f t="shared" si="282"/>
        <v>41368.560289351852</v>
      </c>
      <c r="L3037" s="7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>
        <f>(E3037/D3037)*100</f>
        <v>108.78684000000001</v>
      </c>
      <c r="R3037" s="8">
        <f>E3037/N3037</f>
        <v>88.588631921824103</v>
      </c>
      <c r="S3037" t="str">
        <f t="shared" si="284"/>
        <v>theater</v>
      </c>
      <c r="T3037" t="str">
        <f t="shared" si="285"/>
        <v>spaces</v>
      </c>
      <c r="U3037">
        <f t="shared" si="286"/>
        <v>2013</v>
      </c>
      <c r="V3037">
        <f t="shared" si="287"/>
        <v>4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7">
        <f t="shared" si="282"/>
        <v>41466.785231481481</v>
      </c>
      <c r="L3038" s="7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>
        <f>(E3038/D3038)*100</f>
        <v>126.732</v>
      </c>
      <c r="R3038" s="8">
        <f>E3038/N3038</f>
        <v>96.300911854103347</v>
      </c>
      <c r="S3038" t="str">
        <f t="shared" si="284"/>
        <v>theater</v>
      </c>
      <c r="T3038" t="str">
        <f t="shared" si="285"/>
        <v>spaces</v>
      </c>
      <c r="U3038">
        <f t="shared" si="286"/>
        <v>2013</v>
      </c>
      <c r="V3038">
        <f t="shared" si="287"/>
        <v>7</v>
      </c>
    </row>
    <row r="3039" spans="1:22" ht="43.2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7">
        <f t="shared" si="282"/>
        <v>40378.893206018518</v>
      </c>
      <c r="L3039" s="7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>
        <f>(E3039/D3039)*100</f>
        <v>213.20000000000002</v>
      </c>
      <c r="R3039" s="8">
        <f>E3039/N3039</f>
        <v>33.3125</v>
      </c>
      <c r="S3039" t="str">
        <f t="shared" si="284"/>
        <v>theater</v>
      </c>
      <c r="T3039" t="str">
        <f t="shared" si="285"/>
        <v>spaces</v>
      </c>
      <c r="U3039">
        <f t="shared" si="286"/>
        <v>2010</v>
      </c>
      <c r="V3039">
        <f t="shared" si="287"/>
        <v>7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7">
        <f t="shared" si="282"/>
        <v>42373.252280092594</v>
      </c>
      <c r="L3040" s="7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>
        <f>(E3040/D3040)*100</f>
        <v>100.49999999999999</v>
      </c>
      <c r="R3040" s="8">
        <f>E3040/N3040</f>
        <v>37.222222222222221</v>
      </c>
      <c r="S3040" t="str">
        <f t="shared" si="284"/>
        <v>theater</v>
      </c>
      <c r="T3040" t="str">
        <f t="shared" si="285"/>
        <v>spaces</v>
      </c>
      <c r="U3040">
        <f t="shared" si="286"/>
        <v>2016</v>
      </c>
      <c r="V3040">
        <f t="shared" si="287"/>
        <v>1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7">
        <f t="shared" si="282"/>
        <v>41610.794421296298</v>
      </c>
      <c r="L3041" s="7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>
        <f>(E3041/D3041)*100</f>
        <v>108.71389999999998</v>
      </c>
      <c r="R3041" s="8">
        <f>E3041/N3041</f>
        <v>92.130423728813554</v>
      </c>
      <c r="S3041" t="str">
        <f t="shared" si="284"/>
        <v>theater</v>
      </c>
      <c r="T3041" t="str">
        <f t="shared" si="285"/>
        <v>spaces</v>
      </c>
      <c r="U3041">
        <f t="shared" si="286"/>
        <v>2013</v>
      </c>
      <c r="V3041">
        <f t="shared" si="287"/>
        <v>12</v>
      </c>
    </row>
    <row r="3042" spans="1:22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7">
        <f t="shared" si="282"/>
        <v>42177.791909722218</v>
      </c>
      <c r="L3042" s="7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>
        <f>(E3042/D3042)*100</f>
        <v>107.5</v>
      </c>
      <c r="R3042" s="8">
        <f>E3042/N3042</f>
        <v>76.785714285714292</v>
      </c>
      <c r="S3042" t="str">
        <f t="shared" si="284"/>
        <v>theater</v>
      </c>
      <c r="T3042" t="str">
        <f t="shared" si="285"/>
        <v>spaces</v>
      </c>
      <c r="U3042">
        <f t="shared" si="286"/>
        <v>2015</v>
      </c>
      <c r="V3042">
        <f t="shared" si="287"/>
        <v>6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7">
        <f t="shared" si="282"/>
        <v>42359.868611111116</v>
      </c>
      <c r="L3043" s="7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>
        <f>(E3043/D3043)*100</f>
        <v>110.48192771084338</v>
      </c>
      <c r="R3043" s="8">
        <f>E3043/N3043</f>
        <v>96.526315789473685</v>
      </c>
      <c r="S3043" t="str">
        <f t="shared" si="284"/>
        <v>theater</v>
      </c>
      <c r="T3043" t="str">
        <f t="shared" si="285"/>
        <v>spaces</v>
      </c>
      <c r="U3043">
        <f t="shared" si="286"/>
        <v>2015</v>
      </c>
      <c r="V3043">
        <f t="shared" si="287"/>
        <v>12</v>
      </c>
    </row>
    <row r="3044" spans="1:22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7">
        <f t="shared" si="282"/>
        <v>42253.688043981485</v>
      </c>
      <c r="L3044" s="7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>
        <f>(E3044/D3044)*100</f>
        <v>128</v>
      </c>
      <c r="R3044" s="8">
        <f>E3044/N3044</f>
        <v>51.891891891891895</v>
      </c>
      <c r="S3044" t="str">
        <f t="shared" si="284"/>
        <v>theater</v>
      </c>
      <c r="T3044" t="str">
        <f t="shared" si="285"/>
        <v>spaces</v>
      </c>
      <c r="U3044">
        <f t="shared" si="286"/>
        <v>2015</v>
      </c>
      <c r="V3044">
        <f t="shared" si="287"/>
        <v>9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7">
        <f t="shared" si="282"/>
        <v>42083.070590277777</v>
      </c>
      <c r="L3045" s="7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>
        <f>(E3045/D3045)*100</f>
        <v>110.00666666666667</v>
      </c>
      <c r="R3045" s="8">
        <f>E3045/N3045</f>
        <v>128.9140625</v>
      </c>
      <c r="S3045" t="str">
        <f t="shared" si="284"/>
        <v>theater</v>
      </c>
      <c r="T3045" t="str">
        <f t="shared" si="285"/>
        <v>spaces</v>
      </c>
      <c r="U3045">
        <f t="shared" si="286"/>
        <v>2015</v>
      </c>
      <c r="V3045">
        <f t="shared" si="287"/>
        <v>3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7">
        <f t="shared" si="282"/>
        <v>42387.7268287037</v>
      </c>
      <c r="L3046" s="7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>
        <f>(E3046/D3046)*100</f>
        <v>109.34166666666667</v>
      </c>
      <c r="R3046" s="8">
        <f>E3046/N3046</f>
        <v>84.108974358974365</v>
      </c>
      <c r="S3046" t="str">
        <f t="shared" si="284"/>
        <v>theater</v>
      </c>
      <c r="T3046" t="str">
        <f t="shared" si="285"/>
        <v>spaces</v>
      </c>
      <c r="U3046">
        <f t="shared" si="286"/>
        <v>2016</v>
      </c>
      <c r="V3046">
        <f t="shared" si="287"/>
        <v>1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7">
        <f t="shared" si="282"/>
        <v>41843.155729166669</v>
      </c>
      <c r="L3047" s="7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>
        <f>(E3047/D3047)*100</f>
        <v>132.70650000000001</v>
      </c>
      <c r="R3047" s="8">
        <f>E3047/N3047</f>
        <v>82.941562500000003</v>
      </c>
      <c r="S3047" t="str">
        <f t="shared" si="284"/>
        <v>theater</v>
      </c>
      <c r="T3047" t="str">
        <f t="shared" si="285"/>
        <v>spaces</v>
      </c>
      <c r="U3047">
        <f t="shared" si="286"/>
        <v>2014</v>
      </c>
      <c r="V3047">
        <f t="shared" si="287"/>
        <v>7</v>
      </c>
    </row>
    <row r="3048" spans="1:22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7">
        <f t="shared" si="282"/>
        <v>41862.803078703706</v>
      </c>
      <c r="L3048" s="7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>
        <f>(E3048/D3048)*100</f>
        <v>190.84810126582278</v>
      </c>
      <c r="R3048" s="8">
        <f>E3048/N3048</f>
        <v>259.94827586206895</v>
      </c>
      <c r="S3048" t="str">
        <f t="shared" si="284"/>
        <v>theater</v>
      </c>
      <c r="T3048" t="str">
        <f t="shared" si="285"/>
        <v>spaces</v>
      </c>
      <c r="U3048">
        <f t="shared" si="286"/>
        <v>2014</v>
      </c>
      <c r="V3048">
        <f t="shared" si="287"/>
        <v>8</v>
      </c>
    </row>
    <row r="3049" spans="1:22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7">
        <f t="shared" si="282"/>
        <v>42443.989050925928</v>
      </c>
      <c r="L3049" s="7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>
        <f>(E3049/D3049)*100</f>
        <v>149</v>
      </c>
      <c r="R3049" s="8">
        <f>E3049/N3049</f>
        <v>37.25</v>
      </c>
      <c r="S3049" t="str">
        <f t="shared" si="284"/>
        <v>theater</v>
      </c>
      <c r="T3049" t="str">
        <f t="shared" si="285"/>
        <v>spaces</v>
      </c>
      <c r="U3049">
        <f t="shared" si="286"/>
        <v>2016</v>
      </c>
      <c r="V3049">
        <f t="shared" si="287"/>
        <v>3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7">
        <f t="shared" si="282"/>
        <v>41975.901180555549</v>
      </c>
      <c r="L3050" s="7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>
        <f>(E3050/D3050)*100</f>
        <v>166.4</v>
      </c>
      <c r="R3050" s="8">
        <f>E3050/N3050</f>
        <v>177.02127659574469</v>
      </c>
      <c r="S3050" t="str">
        <f t="shared" si="284"/>
        <v>theater</v>
      </c>
      <c r="T3050" t="str">
        <f t="shared" si="285"/>
        <v>spaces</v>
      </c>
      <c r="U3050">
        <f t="shared" si="286"/>
        <v>2014</v>
      </c>
      <c r="V3050">
        <f t="shared" si="287"/>
        <v>12</v>
      </c>
    </row>
    <row r="3051" spans="1:22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7">
        <f t="shared" si="282"/>
        <v>42139.014525462961</v>
      </c>
      <c r="L3051" s="7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>
        <f>(E3051/D3051)*100</f>
        <v>106.66666666666667</v>
      </c>
      <c r="R3051" s="8">
        <f>E3051/N3051</f>
        <v>74.074074074074076</v>
      </c>
      <c r="S3051" t="str">
        <f t="shared" si="284"/>
        <v>theater</v>
      </c>
      <c r="T3051" t="str">
        <f t="shared" si="285"/>
        <v>spaces</v>
      </c>
      <c r="U3051">
        <f t="shared" si="286"/>
        <v>2015</v>
      </c>
      <c r="V3051">
        <f t="shared" si="287"/>
        <v>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7">
        <f t="shared" si="282"/>
        <v>42465.16851851852</v>
      </c>
      <c r="L3052" s="7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>
        <f>(E3052/D3052)*100</f>
        <v>106</v>
      </c>
      <c r="R3052" s="8">
        <f>E3052/N3052</f>
        <v>70.666666666666671</v>
      </c>
      <c r="S3052" t="str">
        <f t="shared" si="284"/>
        <v>theater</v>
      </c>
      <c r="T3052" t="str">
        <f t="shared" si="285"/>
        <v>spaces</v>
      </c>
      <c r="U3052">
        <f t="shared" si="286"/>
        <v>2016</v>
      </c>
      <c r="V3052">
        <f t="shared" si="287"/>
        <v>4</v>
      </c>
    </row>
    <row r="3053" spans="1:22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7">
        <f t="shared" si="282"/>
        <v>42744.416030092587</v>
      </c>
      <c r="L3053" s="7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>
        <f>(E3053/D3053)*100</f>
        <v>23.62857142857143</v>
      </c>
      <c r="R3053" s="8">
        <f>E3053/N3053</f>
        <v>23.62857142857143</v>
      </c>
      <c r="S3053" t="str">
        <f t="shared" si="284"/>
        <v>theater</v>
      </c>
      <c r="T3053" t="str">
        <f t="shared" si="285"/>
        <v>spaces</v>
      </c>
      <c r="U3053">
        <f t="shared" si="286"/>
        <v>2017</v>
      </c>
      <c r="V3053">
        <f t="shared" si="287"/>
        <v>1</v>
      </c>
    </row>
    <row r="3054" spans="1:22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7">
        <f t="shared" si="282"/>
        <v>42122.670069444444</v>
      </c>
      <c r="L3054" s="7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>
        <f>(E3054/D3054)*100</f>
        <v>0.15</v>
      </c>
      <c r="R3054" s="8">
        <f>E3054/N3054</f>
        <v>37.5</v>
      </c>
      <c r="S3054" t="str">
        <f t="shared" si="284"/>
        <v>theater</v>
      </c>
      <c r="T3054" t="str">
        <f t="shared" si="285"/>
        <v>spaces</v>
      </c>
      <c r="U3054">
        <f t="shared" si="286"/>
        <v>2015</v>
      </c>
      <c r="V3054">
        <f t="shared" si="287"/>
        <v>4</v>
      </c>
    </row>
    <row r="3055" spans="1:22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7">
        <f t="shared" si="282"/>
        <v>41862.761724537035</v>
      </c>
      <c r="L3055" s="7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>
        <f>(E3055/D3055)*100</f>
        <v>0.4</v>
      </c>
      <c r="R3055" s="8">
        <f>E3055/N3055</f>
        <v>13.333333333333334</v>
      </c>
      <c r="S3055" t="str">
        <f t="shared" si="284"/>
        <v>theater</v>
      </c>
      <c r="T3055" t="str">
        <f t="shared" si="285"/>
        <v>spaces</v>
      </c>
      <c r="U3055">
        <f t="shared" si="286"/>
        <v>2014</v>
      </c>
      <c r="V3055">
        <f t="shared" si="287"/>
        <v>8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7">
        <f t="shared" si="282"/>
        <v>42027.832800925928</v>
      </c>
      <c r="L3056" s="7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>
        <f>(E3056/D3056)*100</f>
        <v>0</v>
      </c>
      <c r="R3056" s="8" t="e">
        <f>E3056/N3056</f>
        <v>#DIV/0!</v>
      </c>
      <c r="S3056" t="str">
        <f t="shared" si="284"/>
        <v>theater</v>
      </c>
      <c r="T3056" t="str">
        <f t="shared" si="285"/>
        <v>spaces</v>
      </c>
      <c r="U3056">
        <f t="shared" si="286"/>
        <v>2015</v>
      </c>
      <c r="V3056">
        <f t="shared" si="287"/>
        <v>1</v>
      </c>
    </row>
    <row r="3057" spans="1:22" ht="28.8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7">
        <f t="shared" si="282"/>
        <v>41953.95821759259</v>
      </c>
      <c r="L3057" s="7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>
        <f>(E3057/D3057)*100</f>
        <v>5.0000000000000001E-3</v>
      </c>
      <c r="R3057" s="8">
        <f>E3057/N3057</f>
        <v>1</v>
      </c>
      <c r="S3057" t="str">
        <f t="shared" si="284"/>
        <v>theater</v>
      </c>
      <c r="T3057" t="str">
        <f t="shared" si="285"/>
        <v>spaces</v>
      </c>
      <c r="U3057">
        <f t="shared" si="286"/>
        <v>2014</v>
      </c>
      <c r="V3057">
        <f t="shared" si="287"/>
        <v>11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7">
        <f t="shared" si="282"/>
        <v>41851.636388888888</v>
      </c>
      <c r="L3058" s="7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>
        <f>(E3058/D3058)*100</f>
        <v>0</v>
      </c>
      <c r="R3058" s="8" t="e">
        <f>E3058/N3058</f>
        <v>#DIV/0!</v>
      </c>
      <c r="S3058" t="str">
        <f t="shared" si="284"/>
        <v>theater</v>
      </c>
      <c r="T3058" t="str">
        <f t="shared" si="285"/>
        <v>spaces</v>
      </c>
      <c r="U3058">
        <f t="shared" si="286"/>
        <v>2014</v>
      </c>
      <c r="V3058">
        <f t="shared" si="287"/>
        <v>7</v>
      </c>
    </row>
    <row r="3059" spans="1:22" ht="28.8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7">
        <f t="shared" si="282"/>
        <v>42433.650590277779</v>
      </c>
      <c r="L3059" s="7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>
        <f>(E3059/D3059)*100</f>
        <v>0</v>
      </c>
      <c r="R3059" s="8" t="e">
        <f>E3059/N3059</f>
        <v>#DIV/0!</v>
      </c>
      <c r="S3059" t="str">
        <f t="shared" si="284"/>
        <v>theater</v>
      </c>
      <c r="T3059" t="str">
        <f t="shared" si="285"/>
        <v>spaces</v>
      </c>
      <c r="U3059">
        <f t="shared" si="286"/>
        <v>2016</v>
      </c>
      <c r="V3059">
        <f t="shared" si="287"/>
        <v>3</v>
      </c>
    </row>
    <row r="3060" spans="1:22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7">
        <f t="shared" si="282"/>
        <v>42460.374305555553</v>
      </c>
      <c r="L3060" s="7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>
        <f>(E3060/D3060)*100</f>
        <v>1.6666666666666666E-2</v>
      </c>
      <c r="R3060" s="8">
        <f>E3060/N3060</f>
        <v>1</v>
      </c>
      <c r="S3060" t="str">
        <f t="shared" si="284"/>
        <v>theater</v>
      </c>
      <c r="T3060" t="str">
        <f t="shared" si="285"/>
        <v>spaces</v>
      </c>
      <c r="U3060">
        <f t="shared" si="286"/>
        <v>2016</v>
      </c>
      <c r="V3060">
        <f t="shared" si="287"/>
        <v>3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7">
        <f t="shared" si="282"/>
        <v>41829.935717592591</v>
      </c>
      <c r="L3061" s="7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>
        <f>(E3061/D3061)*100</f>
        <v>3.0066666666666664</v>
      </c>
      <c r="R3061" s="8">
        <f>E3061/N3061</f>
        <v>41</v>
      </c>
      <c r="S3061" t="str">
        <f t="shared" si="284"/>
        <v>theater</v>
      </c>
      <c r="T3061" t="str">
        <f t="shared" si="285"/>
        <v>spaces</v>
      </c>
      <c r="U3061">
        <f t="shared" si="286"/>
        <v>2014</v>
      </c>
      <c r="V3061">
        <f t="shared" si="287"/>
        <v>7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7">
        <f t="shared" si="282"/>
        <v>42245.274699074071</v>
      </c>
      <c r="L3062" s="7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>
        <f>(E3062/D3062)*100</f>
        <v>0.15227272727272728</v>
      </c>
      <c r="R3062" s="8">
        <f>E3062/N3062</f>
        <v>55.833333333333336</v>
      </c>
      <c r="S3062" t="str">
        <f t="shared" si="284"/>
        <v>theater</v>
      </c>
      <c r="T3062" t="str">
        <f t="shared" si="285"/>
        <v>spaces</v>
      </c>
      <c r="U3062">
        <f t="shared" si="286"/>
        <v>2015</v>
      </c>
      <c r="V3062">
        <f t="shared" si="287"/>
        <v>8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7">
        <f t="shared" si="282"/>
        <v>41834.784120370372</v>
      </c>
      <c r="L3063" s="7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>
        <f>(E3063/D3063)*100</f>
        <v>0</v>
      </c>
      <c r="R3063" s="8" t="e">
        <f>E3063/N3063</f>
        <v>#DIV/0!</v>
      </c>
      <c r="S3063" t="str">
        <f t="shared" si="284"/>
        <v>theater</v>
      </c>
      <c r="T3063" t="str">
        <f t="shared" si="285"/>
        <v>spaces</v>
      </c>
      <c r="U3063">
        <f t="shared" si="286"/>
        <v>2014</v>
      </c>
      <c r="V3063">
        <f t="shared" si="287"/>
        <v>7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7">
        <f t="shared" si="282"/>
        <v>42248.535787037035</v>
      </c>
      <c r="L3064" s="7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>
        <f>(E3064/D3064)*100</f>
        <v>66.84</v>
      </c>
      <c r="R3064" s="8">
        <f>E3064/N3064</f>
        <v>99.761194029850742</v>
      </c>
      <c r="S3064" t="str">
        <f t="shared" si="284"/>
        <v>theater</v>
      </c>
      <c r="T3064" t="str">
        <f t="shared" si="285"/>
        <v>spaces</v>
      </c>
      <c r="U3064">
        <f t="shared" si="286"/>
        <v>2015</v>
      </c>
      <c r="V3064">
        <f t="shared" si="287"/>
        <v>9</v>
      </c>
    </row>
    <row r="3065" spans="1:22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7">
        <f t="shared" si="282"/>
        <v>42630.922893518517</v>
      </c>
      <c r="L3065" s="7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>
        <f>(E3065/D3065)*100</f>
        <v>19.566666666666666</v>
      </c>
      <c r="R3065" s="8">
        <f>E3065/N3065</f>
        <v>25.521739130434781</v>
      </c>
      <c r="S3065" t="str">
        <f t="shared" si="284"/>
        <v>theater</v>
      </c>
      <c r="T3065" t="str">
        <f t="shared" si="285"/>
        <v>spaces</v>
      </c>
      <c r="U3065">
        <f t="shared" si="286"/>
        <v>2016</v>
      </c>
      <c r="V3065">
        <f t="shared" si="287"/>
        <v>9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7">
        <f t="shared" si="282"/>
        <v>42299.130162037036</v>
      </c>
      <c r="L3066" s="7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>
        <f>(E3066/D3066)*100</f>
        <v>11.294666666666666</v>
      </c>
      <c r="R3066" s="8">
        <f>E3066/N3066</f>
        <v>117.65277777777777</v>
      </c>
      <c r="S3066" t="str">
        <f t="shared" si="284"/>
        <v>theater</v>
      </c>
      <c r="T3066" t="str">
        <f t="shared" si="285"/>
        <v>spaces</v>
      </c>
      <c r="U3066">
        <f t="shared" si="286"/>
        <v>2015</v>
      </c>
      <c r="V3066">
        <f t="shared" si="287"/>
        <v>10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7">
        <f t="shared" si="282"/>
        <v>41825.055231481485</v>
      </c>
      <c r="L3067" s="7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>
        <f>(E3067/D3067)*100</f>
        <v>0.04</v>
      </c>
      <c r="R3067" s="8">
        <f>E3067/N3067</f>
        <v>5</v>
      </c>
      <c r="S3067" t="str">
        <f t="shared" si="284"/>
        <v>theater</v>
      </c>
      <c r="T3067" t="str">
        <f t="shared" si="285"/>
        <v>spaces</v>
      </c>
      <c r="U3067">
        <f t="shared" si="286"/>
        <v>2014</v>
      </c>
      <c r="V3067">
        <f t="shared" si="287"/>
        <v>7</v>
      </c>
    </row>
    <row r="3068" spans="1:22" ht="28.8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7">
        <f t="shared" si="282"/>
        <v>42531.228437500002</v>
      </c>
      <c r="L3068" s="7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>
        <f>(E3068/D3068)*100</f>
        <v>11.985714285714286</v>
      </c>
      <c r="R3068" s="8">
        <f>E3068/N3068</f>
        <v>2796.6666666666665</v>
      </c>
      <c r="S3068" t="str">
        <f t="shared" si="284"/>
        <v>theater</v>
      </c>
      <c r="T3068" t="str">
        <f t="shared" si="285"/>
        <v>spaces</v>
      </c>
      <c r="U3068">
        <f t="shared" si="286"/>
        <v>2016</v>
      </c>
      <c r="V3068">
        <f t="shared" si="287"/>
        <v>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7">
        <f t="shared" si="282"/>
        <v>42226.938414351855</v>
      </c>
      <c r="L3069" s="7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>
        <f>(E3069/D3069)*100</f>
        <v>2.5</v>
      </c>
      <c r="R3069" s="8">
        <f>E3069/N3069</f>
        <v>200</v>
      </c>
      <c r="S3069" t="str">
        <f t="shared" si="284"/>
        <v>theater</v>
      </c>
      <c r="T3069" t="str">
        <f t="shared" si="285"/>
        <v>spaces</v>
      </c>
      <c r="U3069">
        <f t="shared" si="286"/>
        <v>2015</v>
      </c>
      <c r="V3069">
        <f t="shared" si="287"/>
        <v>8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7">
        <f t="shared" si="282"/>
        <v>42263.691574074073</v>
      </c>
      <c r="L3070" s="7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>
        <f>(E3070/D3070)*100</f>
        <v>6.9999999999999993E-2</v>
      </c>
      <c r="R3070" s="8">
        <f>E3070/N3070</f>
        <v>87.5</v>
      </c>
      <c r="S3070" t="str">
        <f t="shared" si="284"/>
        <v>theater</v>
      </c>
      <c r="T3070" t="str">
        <f t="shared" si="285"/>
        <v>spaces</v>
      </c>
      <c r="U3070">
        <f t="shared" si="286"/>
        <v>2015</v>
      </c>
      <c r="V3070">
        <f t="shared" si="287"/>
        <v>9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7">
        <f t="shared" si="282"/>
        <v>41957.833726851852</v>
      </c>
      <c r="L3071" s="7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>
        <f>(E3071/D3071)*100</f>
        <v>14.099999999999998</v>
      </c>
      <c r="R3071" s="8">
        <f>E3071/N3071</f>
        <v>20.142857142857142</v>
      </c>
      <c r="S3071" t="str">
        <f t="shared" si="284"/>
        <v>theater</v>
      </c>
      <c r="T3071" t="str">
        <f t="shared" si="285"/>
        <v>spaces</v>
      </c>
      <c r="U3071">
        <f t="shared" si="286"/>
        <v>2014</v>
      </c>
      <c r="V3071">
        <f t="shared" si="287"/>
        <v>11</v>
      </c>
    </row>
    <row r="3072" spans="1:22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7">
        <f t="shared" si="282"/>
        <v>42690.733437499999</v>
      </c>
      <c r="L3072" s="7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>
        <f>(E3072/D3072)*100</f>
        <v>3.34</v>
      </c>
      <c r="R3072" s="8">
        <f>E3072/N3072</f>
        <v>20.875</v>
      </c>
      <c r="S3072" t="str">
        <f t="shared" si="284"/>
        <v>theater</v>
      </c>
      <c r="T3072" t="str">
        <f t="shared" si="285"/>
        <v>spaces</v>
      </c>
      <c r="U3072">
        <f t="shared" si="286"/>
        <v>2016</v>
      </c>
      <c r="V3072">
        <f t="shared" si="287"/>
        <v>11</v>
      </c>
    </row>
    <row r="3073" spans="1:22" ht="28.8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7">
        <f t="shared" si="282"/>
        <v>42097.732418981483</v>
      </c>
      <c r="L3073" s="7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>
        <f>(E3073/D3073)*100</f>
        <v>59.774999999999999</v>
      </c>
      <c r="R3073" s="8">
        <f>E3073/N3073</f>
        <v>61.307692307692307</v>
      </c>
      <c r="S3073" t="str">
        <f t="shared" si="284"/>
        <v>theater</v>
      </c>
      <c r="T3073" t="str">
        <f t="shared" si="285"/>
        <v>spaces</v>
      </c>
      <c r="U3073">
        <f t="shared" si="286"/>
        <v>2015</v>
      </c>
      <c r="V3073">
        <f t="shared" si="287"/>
        <v>4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7">
        <f t="shared" si="282"/>
        <v>42658.690532407403</v>
      </c>
      <c r="L3074" s="7">
        <f t="shared" si="283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>
        <f>(E3074/D3074)*100</f>
        <v>1.6666666666666666E-2</v>
      </c>
      <c r="R3074" s="8">
        <f>E3074/N3074</f>
        <v>1</v>
      </c>
      <c r="S3074" t="str">
        <f t="shared" si="284"/>
        <v>theater</v>
      </c>
      <c r="T3074" t="str">
        <f t="shared" si="285"/>
        <v>spaces</v>
      </c>
      <c r="U3074">
        <f t="shared" si="286"/>
        <v>2016</v>
      </c>
      <c r="V3074">
        <f t="shared" si="287"/>
        <v>10</v>
      </c>
    </row>
    <row r="3075" spans="1:22" ht="28.8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7">
        <f t="shared" ref="K3075:K3138" si="288">(((J3075/60)/60/24)+DATE(1970,1,1))</f>
        <v>42111.684027777781</v>
      </c>
      <c r="L3075" s="7">
        <f t="shared" ref="L3075:L3138" si="289">(((I3075/60)/60/24)+DATE(1970,1,1))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>
        <f>(E3075/D3075)*100</f>
        <v>2.3035714285714284E-2</v>
      </c>
      <c r="R3075" s="8">
        <f>E3075/N3075</f>
        <v>92.142857142857139</v>
      </c>
      <c r="S3075" t="str">
        <f t="shared" ref="S3075:S3138" si="290">LEFT(P3075,SEARCH("/",P3075,1)-1)</f>
        <v>theater</v>
      </c>
      <c r="T3075" t="str">
        <f t="shared" ref="T3075:T3138" si="291">RIGHT(P3075,LEN(P3075) -FIND("/",P3075))</f>
        <v>spaces</v>
      </c>
      <c r="U3075">
        <f t="shared" ref="U3075:U3138" si="292">YEAR(K3075)</f>
        <v>2015</v>
      </c>
      <c r="V3075">
        <f t="shared" ref="V3075:V3138" si="293">MONTH(K3075)</f>
        <v>4</v>
      </c>
    </row>
    <row r="3076" spans="1:22" ht="43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7">
        <f t="shared" si="288"/>
        <v>42409.571284722217</v>
      </c>
      <c r="L3076" s="7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>
        <f>(E3076/D3076)*100</f>
        <v>8.8000000000000009E-2</v>
      </c>
      <c r="R3076" s="8">
        <f>E3076/N3076</f>
        <v>7.333333333333333</v>
      </c>
      <c r="S3076" t="str">
        <f t="shared" si="290"/>
        <v>theater</v>
      </c>
      <c r="T3076" t="str">
        <f t="shared" si="291"/>
        <v>spaces</v>
      </c>
      <c r="U3076">
        <f t="shared" si="292"/>
        <v>2016</v>
      </c>
      <c r="V3076">
        <f t="shared" si="293"/>
        <v>2</v>
      </c>
    </row>
    <row r="3077" spans="1:22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7">
        <f t="shared" si="288"/>
        <v>42551.102314814809</v>
      </c>
      <c r="L3077" s="7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>
        <f>(E3077/D3077)*100</f>
        <v>8.64</v>
      </c>
      <c r="R3077" s="8">
        <f>E3077/N3077</f>
        <v>64.8</v>
      </c>
      <c r="S3077" t="str">
        <f t="shared" si="290"/>
        <v>theater</v>
      </c>
      <c r="T3077" t="str">
        <f t="shared" si="291"/>
        <v>spaces</v>
      </c>
      <c r="U3077">
        <f t="shared" si="292"/>
        <v>2016</v>
      </c>
      <c r="V3077">
        <f t="shared" si="293"/>
        <v>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7">
        <f t="shared" si="288"/>
        <v>42226.651886574073</v>
      </c>
      <c r="L3078" s="7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>
        <f>(E3078/D3078)*100</f>
        <v>15.06</v>
      </c>
      <c r="R3078" s="8">
        <f>E3078/N3078</f>
        <v>30.12</v>
      </c>
      <c r="S3078" t="str">
        <f t="shared" si="290"/>
        <v>theater</v>
      </c>
      <c r="T3078" t="str">
        <f t="shared" si="291"/>
        <v>spaces</v>
      </c>
      <c r="U3078">
        <f t="shared" si="292"/>
        <v>2015</v>
      </c>
      <c r="V3078">
        <f t="shared" si="293"/>
        <v>8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7">
        <f t="shared" si="288"/>
        <v>42766.956921296296</v>
      </c>
      <c r="L3079" s="7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>
        <f>(E3079/D3079)*100</f>
        <v>0.47727272727272729</v>
      </c>
      <c r="R3079" s="8">
        <f>E3079/N3079</f>
        <v>52.5</v>
      </c>
      <c r="S3079" t="str">
        <f t="shared" si="290"/>
        <v>theater</v>
      </c>
      <c r="T3079" t="str">
        <f t="shared" si="291"/>
        <v>spaces</v>
      </c>
      <c r="U3079">
        <f t="shared" si="292"/>
        <v>2017</v>
      </c>
      <c r="V3079">
        <f t="shared" si="293"/>
        <v>1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7">
        <f t="shared" si="288"/>
        <v>42031.138831018514</v>
      </c>
      <c r="L3080" s="7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>
        <f>(E3080/D3080)*100</f>
        <v>0.11833333333333333</v>
      </c>
      <c r="R3080" s="8">
        <f>E3080/N3080</f>
        <v>23.666666666666668</v>
      </c>
      <c r="S3080" t="str">
        <f t="shared" si="290"/>
        <v>theater</v>
      </c>
      <c r="T3080" t="str">
        <f t="shared" si="291"/>
        <v>spaces</v>
      </c>
      <c r="U3080">
        <f t="shared" si="292"/>
        <v>2015</v>
      </c>
      <c r="V3080">
        <f t="shared" si="293"/>
        <v>1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7">
        <f t="shared" si="288"/>
        <v>42055.713368055556</v>
      </c>
      <c r="L3081" s="7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>
        <f>(E3081/D3081)*100</f>
        <v>0.8417399858735245</v>
      </c>
      <c r="R3081" s="8">
        <f>E3081/N3081</f>
        <v>415.77777777777777</v>
      </c>
      <c r="S3081" t="str">
        <f t="shared" si="290"/>
        <v>theater</v>
      </c>
      <c r="T3081" t="str">
        <f t="shared" si="291"/>
        <v>spaces</v>
      </c>
      <c r="U3081">
        <f t="shared" si="292"/>
        <v>2015</v>
      </c>
      <c r="V3081">
        <f t="shared" si="293"/>
        <v>2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7">
        <f t="shared" si="288"/>
        <v>41940.028287037036</v>
      </c>
      <c r="L3082" s="7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>
        <f>(E3082/D3082)*100</f>
        <v>1.8799999999999997E-2</v>
      </c>
      <c r="R3082" s="8">
        <f>E3082/N3082</f>
        <v>53.714285714285715</v>
      </c>
      <c r="S3082" t="str">
        <f t="shared" si="290"/>
        <v>theater</v>
      </c>
      <c r="T3082" t="str">
        <f t="shared" si="291"/>
        <v>spaces</v>
      </c>
      <c r="U3082">
        <f t="shared" si="292"/>
        <v>2014</v>
      </c>
      <c r="V3082">
        <f t="shared" si="293"/>
        <v>10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7">
        <f t="shared" si="288"/>
        <v>42237.181608796294</v>
      </c>
      <c r="L3083" s="7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>
        <f>(E3083/D3083)*100</f>
        <v>0.21029999999999999</v>
      </c>
      <c r="R3083" s="8">
        <f>E3083/N3083</f>
        <v>420.6</v>
      </c>
      <c r="S3083" t="str">
        <f t="shared" si="290"/>
        <v>theater</v>
      </c>
      <c r="T3083" t="str">
        <f t="shared" si="291"/>
        <v>spaces</v>
      </c>
      <c r="U3083">
        <f t="shared" si="292"/>
        <v>2015</v>
      </c>
      <c r="V3083">
        <f t="shared" si="293"/>
        <v>8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7">
        <f t="shared" si="288"/>
        <v>42293.922986111109</v>
      </c>
      <c r="L3084" s="7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>
        <f>(E3084/D3084)*100</f>
        <v>0</v>
      </c>
      <c r="R3084" s="8" t="e">
        <f>E3084/N3084</f>
        <v>#DIV/0!</v>
      </c>
      <c r="S3084" t="str">
        <f t="shared" si="290"/>
        <v>theater</v>
      </c>
      <c r="T3084" t="str">
        <f t="shared" si="291"/>
        <v>spaces</v>
      </c>
      <c r="U3084">
        <f t="shared" si="292"/>
        <v>2015</v>
      </c>
      <c r="V3084">
        <f t="shared" si="293"/>
        <v>10</v>
      </c>
    </row>
    <row r="3085" spans="1:22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7">
        <f t="shared" si="288"/>
        <v>41853.563402777778</v>
      </c>
      <c r="L3085" s="7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>
        <f>(E3085/D3085)*100</f>
        <v>0.27999999999999997</v>
      </c>
      <c r="R3085" s="8">
        <f>E3085/N3085</f>
        <v>18.666666666666668</v>
      </c>
      <c r="S3085" t="str">
        <f t="shared" si="290"/>
        <v>theater</v>
      </c>
      <c r="T3085" t="str">
        <f t="shared" si="291"/>
        <v>spaces</v>
      </c>
      <c r="U3085">
        <f t="shared" si="292"/>
        <v>2014</v>
      </c>
      <c r="V3085">
        <f t="shared" si="293"/>
        <v>8</v>
      </c>
    </row>
    <row r="3086" spans="1:22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7">
        <f t="shared" si="288"/>
        <v>42100.723738425921</v>
      </c>
      <c r="L3086" s="7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>
        <f>(E3086/D3086)*100</f>
        <v>11.57920670115792</v>
      </c>
      <c r="R3086" s="8">
        <f>E3086/N3086</f>
        <v>78.333333333333329</v>
      </c>
      <c r="S3086" t="str">
        <f t="shared" si="290"/>
        <v>theater</v>
      </c>
      <c r="T3086" t="str">
        <f t="shared" si="291"/>
        <v>spaces</v>
      </c>
      <c r="U3086">
        <f t="shared" si="292"/>
        <v>2015</v>
      </c>
      <c r="V3086">
        <f t="shared" si="293"/>
        <v>4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7">
        <f t="shared" si="288"/>
        <v>42246.883784722217</v>
      </c>
      <c r="L3087" s="7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>
        <f>(E3087/D3087)*100</f>
        <v>2.44</v>
      </c>
      <c r="R3087" s="8">
        <f>E3087/N3087</f>
        <v>67.777777777777771</v>
      </c>
      <c r="S3087" t="str">
        <f t="shared" si="290"/>
        <v>theater</v>
      </c>
      <c r="T3087" t="str">
        <f t="shared" si="291"/>
        <v>spaces</v>
      </c>
      <c r="U3087">
        <f t="shared" si="292"/>
        <v>2015</v>
      </c>
      <c r="V3087">
        <f t="shared" si="293"/>
        <v>8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7">
        <f t="shared" si="288"/>
        <v>42173.67082175926</v>
      </c>
      <c r="L3088" s="7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>
        <f>(E3088/D3088)*100</f>
        <v>0.25</v>
      </c>
      <c r="R3088" s="8">
        <f>E3088/N3088</f>
        <v>16.666666666666668</v>
      </c>
      <c r="S3088" t="str">
        <f t="shared" si="290"/>
        <v>theater</v>
      </c>
      <c r="T3088" t="str">
        <f t="shared" si="291"/>
        <v>spaces</v>
      </c>
      <c r="U3088">
        <f t="shared" si="292"/>
        <v>2015</v>
      </c>
      <c r="V3088">
        <f t="shared" si="293"/>
        <v>6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7">
        <f t="shared" si="288"/>
        <v>42665.150347222225</v>
      </c>
      <c r="L3089" s="7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>
        <f>(E3089/D3089)*100</f>
        <v>0.625</v>
      </c>
      <c r="R3089" s="8">
        <f>E3089/N3089</f>
        <v>62.5</v>
      </c>
      <c r="S3089" t="str">
        <f t="shared" si="290"/>
        <v>theater</v>
      </c>
      <c r="T3089" t="str">
        <f t="shared" si="291"/>
        <v>spaces</v>
      </c>
      <c r="U3089">
        <f t="shared" si="292"/>
        <v>2016</v>
      </c>
      <c r="V3089">
        <f t="shared" si="293"/>
        <v>10</v>
      </c>
    </row>
    <row r="3090" spans="1:22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7">
        <f t="shared" si="288"/>
        <v>41981.57230324074</v>
      </c>
      <c r="L3090" s="7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>
        <f>(E3090/D3090)*100</f>
        <v>0.19384615384615383</v>
      </c>
      <c r="R3090" s="8">
        <f>E3090/N3090</f>
        <v>42</v>
      </c>
      <c r="S3090" t="str">
        <f t="shared" si="290"/>
        <v>theater</v>
      </c>
      <c r="T3090" t="str">
        <f t="shared" si="291"/>
        <v>spaces</v>
      </c>
      <c r="U3090">
        <f t="shared" si="292"/>
        <v>2014</v>
      </c>
      <c r="V3090">
        <f t="shared" si="293"/>
        <v>12</v>
      </c>
    </row>
    <row r="3091" spans="1:22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7">
        <f t="shared" si="288"/>
        <v>42528.542627314819</v>
      </c>
      <c r="L3091" s="7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>
        <f>(E3091/D3091)*100</f>
        <v>23.416</v>
      </c>
      <c r="R3091" s="8">
        <f>E3091/N3091</f>
        <v>130.0888888888889</v>
      </c>
      <c r="S3091" t="str">
        <f t="shared" si="290"/>
        <v>theater</v>
      </c>
      <c r="T3091" t="str">
        <f t="shared" si="291"/>
        <v>spaces</v>
      </c>
      <c r="U3091">
        <f t="shared" si="292"/>
        <v>2016</v>
      </c>
      <c r="V3091">
        <f t="shared" si="293"/>
        <v>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7">
        <f t="shared" si="288"/>
        <v>42065.818807870368</v>
      </c>
      <c r="L3092" s="7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>
        <f>(E3092/D3092)*100</f>
        <v>5.0808888888888886</v>
      </c>
      <c r="R3092" s="8">
        <f>E3092/N3092</f>
        <v>1270.2222222222222</v>
      </c>
      <c r="S3092" t="str">
        <f t="shared" si="290"/>
        <v>theater</v>
      </c>
      <c r="T3092" t="str">
        <f t="shared" si="291"/>
        <v>spaces</v>
      </c>
      <c r="U3092">
        <f t="shared" si="292"/>
        <v>2015</v>
      </c>
      <c r="V3092">
        <f t="shared" si="293"/>
        <v>3</v>
      </c>
    </row>
    <row r="3093" spans="1:22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7">
        <f t="shared" si="288"/>
        <v>42566.948414351849</v>
      </c>
      <c r="L3093" s="7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>
        <f>(E3093/D3093)*100</f>
        <v>15.920000000000002</v>
      </c>
      <c r="R3093" s="8">
        <f>E3093/N3093</f>
        <v>88.444444444444443</v>
      </c>
      <c r="S3093" t="str">
        <f t="shared" si="290"/>
        <v>theater</v>
      </c>
      <c r="T3093" t="str">
        <f t="shared" si="291"/>
        <v>spaces</v>
      </c>
      <c r="U3093">
        <f t="shared" si="292"/>
        <v>2016</v>
      </c>
      <c r="V3093">
        <f t="shared" si="293"/>
        <v>7</v>
      </c>
    </row>
    <row r="3094" spans="1:22" ht="28.8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7">
        <f t="shared" si="288"/>
        <v>42255.619351851856</v>
      </c>
      <c r="L3094" s="7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>
        <f>(E3094/D3094)*100</f>
        <v>1.1831900000000002</v>
      </c>
      <c r="R3094" s="8">
        <f>E3094/N3094</f>
        <v>56.342380952380957</v>
      </c>
      <c r="S3094" t="str">
        <f t="shared" si="290"/>
        <v>theater</v>
      </c>
      <c r="T3094" t="str">
        <f t="shared" si="291"/>
        <v>spaces</v>
      </c>
      <c r="U3094">
        <f t="shared" si="292"/>
        <v>2015</v>
      </c>
      <c r="V3094">
        <f t="shared" si="293"/>
        <v>9</v>
      </c>
    </row>
    <row r="3095" spans="1:22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7">
        <f t="shared" si="288"/>
        <v>41760.909039351849</v>
      </c>
      <c r="L3095" s="7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>
        <f>(E3095/D3095)*100</f>
        <v>22.75</v>
      </c>
      <c r="R3095" s="8">
        <f>E3095/N3095</f>
        <v>53.529411764705884</v>
      </c>
      <c r="S3095" t="str">
        <f t="shared" si="290"/>
        <v>theater</v>
      </c>
      <c r="T3095" t="str">
        <f t="shared" si="291"/>
        <v>spaces</v>
      </c>
      <c r="U3095">
        <f t="shared" si="292"/>
        <v>2014</v>
      </c>
      <c r="V3095">
        <f t="shared" si="293"/>
        <v>5</v>
      </c>
    </row>
    <row r="3096" spans="1:22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7">
        <f t="shared" si="288"/>
        <v>42207.795787037037</v>
      </c>
      <c r="L3096" s="7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>
        <f>(E3096/D3096)*100</f>
        <v>2.5000000000000001E-2</v>
      </c>
      <c r="R3096" s="8">
        <f>E3096/N3096</f>
        <v>25</v>
      </c>
      <c r="S3096" t="str">
        <f t="shared" si="290"/>
        <v>theater</v>
      </c>
      <c r="T3096" t="str">
        <f t="shared" si="291"/>
        <v>spaces</v>
      </c>
      <c r="U3096">
        <f t="shared" si="292"/>
        <v>2015</v>
      </c>
      <c r="V3096">
        <f t="shared" si="293"/>
        <v>7</v>
      </c>
    </row>
    <row r="3097" spans="1:22" ht="28.8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7">
        <f t="shared" si="288"/>
        <v>42523.025231481486</v>
      </c>
      <c r="L3097" s="7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>
        <f>(E3097/D3097)*100</f>
        <v>0.33512064343163539</v>
      </c>
      <c r="R3097" s="8">
        <f>E3097/N3097</f>
        <v>50</v>
      </c>
      <c r="S3097" t="str">
        <f t="shared" si="290"/>
        <v>theater</v>
      </c>
      <c r="T3097" t="str">
        <f t="shared" si="291"/>
        <v>spaces</v>
      </c>
      <c r="U3097">
        <f t="shared" si="292"/>
        <v>2016</v>
      </c>
      <c r="V3097">
        <f t="shared" si="293"/>
        <v>6</v>
      </c>
    </row>
    <row r="3098" spans="1:22" ht="28.8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7">
        <f t="shared" si="288"/>
        <v>42114.825532407413</v>
      </c>
      <c r="L3098" s="7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>
        <f>(E3098/D3098)*100</f>
        <v>3.9750000000000001</v>
      </c>
      <c r="R3098" s="8">
        <f>E3098/N3098</f>
        <v>56.785714285714285</v>
      </c>
      <c r="S3098" t="str">
        <f t="shared" si="290"/>
        <v>theater</v>
      </c>
      <c r="T3098" t="str">
        <f t="shared" si="291"/>
        <v>spaces</v>
      </c>
      <c r="U3098">
        <f t="shared" si="292"/>
        <v>2015</v>
      </c>
      <c r="V3098">
        <f t="shared" si="293"/>
        <v>4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7">
        <f t="shared" si="288"/>
        <v>42629.503483796296</v>
      </c>
      <c r="L3099" s="7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>
        <f>(E3099/D3099)*100</f>
        <v>17.150000000000002</v>
      </c>
      <c r="R3099" s="8">
        <f>E3099/N3099</f>
        <v>40.833333333333336</v>
      </c>
      <c r="S3099" t="str">
        <f t="shared" si="290"/>
        <v>theater</v>
      </c>
      <c r="T3099" t="str">
        <f t="shared" si="291"/>
        <v>spaces</v>
      </c>
      <c r="U3099">
        <f t="shared" si="292"/>
        <v>2016</v>
      </c>
      <c r="V3099">
        <f t="shared" si="293"/>
        <v>9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7">
        <f t="shared" si="288"/>
        <v>42359.792233796295</v>
      </c>
      <c r="L3100" s="7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>
        <f>(E3100/D3100)*100</f>
        <v>3.6080041046690612</v>
      </c>
      <c r="R3100" s="8">
        <f>E3100/N3100</f>
        <v>65.111111111111114</v>
      </c>
      <c r="S3100" t="str">
        <f t="shared" si="290"/>
        <v>theater</v>
      </c>
      <c r="T3100" t="str">
        <f t="shared" si="291"/>
        <v>spaces</v>
      </c>
      <c r="U3100">
        <f t="shared" si="292"/>
        <v>2015</v>
      </c>
      <c r="V3100">
        <f t="shared" si="293"/>
        <v>12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7">
        <f t="shared" si="288"/>
        <v>42382.189710648148</v>
      </c>
      <c r="L3101" s="7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>
        <f>(E3101/D3101)*100</f>
        <v>13.900000000000002</v>
      </c>
      <c r="R3101" s="8">
        <f>E3101/N3101</f>
        <v>55.6</v>
      </c>
      <c r="S3101" t="str">
        <f t="shared" si="290"/>
        <v>theater</v>
      </c>
      <c r="T3101" t="str">
        <f t="shared" si="291"/>
        <v>spaces</v>
      </c>
      <c r="U3101">
        <f t="shared" si="292"/>
        <v>2016</v>
      </c>
      <c r="V3101">
        <f t="shared" si="293"/>
        <v>1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7">
        <f t="shared" si="288"/>
        <v>41902.622395833336</v>
      </c>
      <c r="L3102" s="7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>
        <f>(E3102/D3102)*100</f>
        <v>15.225</v>
      </c>
      <c r="R3102" s="8">
        <f>E3102/N3102</f>
        <v>140.53846153846155</v>
      </c>
      <c r="S3102" t="str">
        <f t="shared" si="290"/>
        <v>theater</v>
      </c>
      <c r="T3102" t="str">
        <f t="shared" si="291"/>
        <v>spaces</v>
      </c>
      <c r="U3102">
        <f t="shared" si="292"/>
        <v>2014</v>
      </c>
      <c r="V3102">
        <f t="shared" si="293"/>
        <v>9</v>
      </c>
    </row>
    <row r="3103" spans="1:22" ht="43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7">
        <f t="shared" si="288"/>
        <v>42171.383530092593</v>
      </c>
      <c r="L3103" s="7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>
        <f>(E3103/D3103)*100</f>
        <v>12</v>
      </c>
      <c r="R3103" s="8">
        <f>E3103/N3103</f>
        <v>25</v>
      </c>
      <c r="S3103" t="str">
        <f t="shared" si="290"/>
        <v>theater</v>
      </c>
      <c r="T3103" t="str">
        <f t="shared" si="291"/>
        <v>spaces</v>
      </c>
      <c r="U3103">
        <f t="shared" si="292"/>
        <v>2015</v>
      </c>
      <c r="V3103">
        <f t="shared" si="293"/>
        <v>6</v>
      </c>
    </row>
    <row r="3104" spans="1:22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7">
        <f t="shared" si="288"/>
        <v>42555.340486111112</v>
      </c>
      <c r="L3104" s="7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>
        <f>(E3104/D3104)*100</f>
        <v>39.112499999999997</v>
      </c>
      <c r="R3104" s="8">
        <f>E3104/N3104</f>
        <v>69.533333333333331</v>
      </c>
      <c r="S3104" t="str">
        <f t="shared" si="290"/>
        <v>theater</v>
      </c>
      <c r="T3104" t="str">
        <f t="shared" si="291"/>
        <v>spaces</v>
      </c>
      <c r="U3104">
        <f t="shared" si="292"/>
        <v>2016</v>
      </c>
      <c r="V3104">
        <f t="shared" si="293"/>
        <v>7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7">
        <f t="shared" si="288"/>
        <v>42107.156319444446</v>
      </c>
      <c r="L3105" s="7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>
        <f>(E3105/D3105)*100</f>
        <v>0.26829268292682928</v>
      </c>
      <c r="R3105" s="8">
        <f>E3105/N3105</f>
        <v>5.5</v>
      </c>
      <c r="S3105" t="str">
        <f t="shared" si="290"/>
        <v>theater</v>
      </c>
      <c r="T3105" t="str">
        <f t="shared" si="291"/>
        <v>spaces</v>
      </c>
      <c r="U3105">
        <f t="shared" si="292"/>
        <v>2015</v>
      </c>
      <c r="V3105">
        <f t="shared" si="293"/>
        <v>4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7">
        <f t="shared" si="288"/>
        <v>42006.908692129626</v>
      </c>
      <c r="L3106" s="7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>
        <f>(E3106/D3106)*100</f>
        <v>29.625</v>
      </c>
      <c r="R3106" s="8">
        <f>E3106/N3106</f>
        <v>237</v>
      </c>
      <c r="S3106" t="str">
        <f t="shared" si="290"/>
        <v>theater</v>
      </c>
      <c r="T3106" t="str">
        <f t="shared" si="291"/>
        <v>spaces</v>
      </c>
      <c r="U3106">
        <f t="shared" si="292"/>
        <v>2015</v>
      </c>
      <c r="V3106">
        <f t="shared" si="293"/>
        <v>1</v>
      </c>
    </row>
    <row r="3107" spans="1:22" ht="28.8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7">
        <f t="shared" si="288"/>
        <v>41876.718935185185</v>
      </c>
      <c r="L3107" s="7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>
        <f>(E3107/D3107)*100</f>
        <v>42.360992301112063</v>
      </c>
      <c r="R3107" s="8">
        <f>E3107/N3107</f>
        <v>79.870967741935488</v>
      </c>
      <c r="S3107" t="str">
        <f t="shared" si="290"/>
        <v>theater</v>
      </c>
      <c r="T3107" t="str">
        <f t="shared" si="291"/>
        <v>spaces</v>
      </c>
      <c r="U3107">
        <f t="shared" si="292"/>
        <v>2014</v>
      </c>
      <c r="V3107">
        <f t="shared" si="293"/>
        <v>8</v>
      </c>
    </row>
    <row r="3108" spans="1:22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7">
        <f t="shared" si="288"/>
        <v>42241.429120370376</v>
      </c>
      <c r="L3108" s="7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>
        <f>(E3108/D3108)*100</f>
        <v>4.1000000000000005</v>
      </c>
      <c r="R3108" s="8">
        <f>E3108/N3108</f>
        <v>10.25</v>
      </c>
      <c r="S3108" t="str">
        <f t="shared" si="290"/>
        <v>theater</v>
      </c>
      <c r="T3108" t="str">
        <f t="shared" si="291"/>
        <v>spaces</v>
      </c>
      <c r="U3108">
        <f t="shared" si="292"/>
        <v>2015</v>
      </c>
      <c r="V3108">
        <f t="shared" si="293"/>
        <v>8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7">
        <f t="shared" si="288"/>
        <v>42128.814247685179</v>
      </c>
      <c r="L3109" s="7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>
        <f>(E3109/D3109)*100</f>
        <v>19.762499999999999</v>
      </c>
      <c r="R3109" s="8">
        <f>E3109/N3109</f>
        <v>272.58620689655174</v>
      </c>
      <c r="S3109" t="str">
        <f t="shared" si="290"/>
        <v>theater</v>
      </c>
      <c r="T3109" t="str">
        <f t="shared" si="291"/>
        <v>spaces</v>
      </c>
      <c r="U3109">
        <f t="shared" si="292"/>
        <v>2015</v>
      </c>
      <c r="V3109">
        <f t="shared" si="293"/>
        <v>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7">
        <f t="shared" si="288"/>
        <v>42062.680486111116</v>
      </c>
      <c r="L3110" s="7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>
        <f>(E3110/D3110)*100</f>
        <v>5.1999999999999998E-2</v>
      </c>
      <c r="R3110" s="8">
        <f>E3110/N3110</f>
        <v>13</v>
      </c>
      <c r="S3110" t="str">
        <f t="shared" si="290"/>
        <v>theater</v>
      </c>
      <c r="T3110" t="str">
        <f t="shared" si="291"/>
        <v>spaces</v>
      </c>
      <c r="U3110">
        <f t="shared" si="292"/>
        <v>2015</v>
      </c>
      <c r="V3110">
        <f t="shared" si="293"/>
        <v>2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7">
        <f t="shared" si="288"/>
        <v>41844.125115740739</v>
      </c>
      <c r="L3111" s="7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>
        <f>(E3111/D3111)*100</f>
        <v>25.030188679245285</v>
      </c>
      <c r="R3111" s="8">
        <f>E3111/N3111</f>
        <v>58.184210526315788</v>
      </c>
      <c r="S3111" t="str">
        <f t="shared" si="290"/>
        <v>theater</v>
      </c>
      <c r="T3111" t="str">
        <f t="shared" si="291"/>
        <v>spaces</v>
      </c>
      <c r="U3111">
        <f t="shared" si="292"/>
        <v>2014</v>
      </c>
      <c r="V3111">
        <f t="shared" si="293"/>
        <v>7</v>
      </c>
    </row>
    <row r="3112" spans="1:22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7">
        <f t="shared" si="288"/>
        <v>42745.031469907408</v>
      </c>
      <c r="L3112" s="7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>
        <f>(E3112/D3112)*100</f>
        <v>0.04</v>
      </c>
      <c r="R3112" s="8">
        <f>E3112/N3112</f>
        <v>10</v>
      </c>
      <c r="S3112" t="str">
        <f t="shared" si="290"/>
        <v>theater</v>
      </c>
      <c r="T3112" t="str">
        <f t="shared" si="291"/>
        <v>spaces</v>
      </c>
      <c r="U3112">
        <f t="shared" si="292"/>
        <v>2017</v>
      </c>
      <c r="V3112">
        <f t="shared" si="293"/>
        <v>1</v>
      </c>
    </row>
    <row r="3113" spans="1:22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7">
        <f t="shared" si="288"/>
        <v>41885.595138888886</v>
      </c>
      <c r="L3113" s="7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>
        <f>(E3113/D3113)*100</f>
        <v>26.640000000000004</v>
      </c>
      <c r="R3113" s="8">
        <f>E3113/N3113</f>
        <v>70.10526315789474</v>
      </c>
      <c r="S3113" t="str">
        <f t="shared" si="290"/>
        <v>theater</v>
      </c>
      <c r="T3113" t="str">
        <f t="shared" si="291"/>
        <v>spaces</v>
      </c>
      <c r="U3113">
        <f t="shared" si="292"/>
        <v>2014</v>
      </c>
      <c r="V3113">
        <f t="shared" si="293"/>
        <v>9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7">
        <f t="shared" si="288"/>
        <v>42615.121921296297</v>
      </c>
      <c r="L3114" s="7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>
        <f>(E3114/D3114)*100</f>
        <v>4.7363636363636363</v>
      </c>
      <c r="R3114" s="8">
        <f>E3114/N3114</f>
        <v>57.888888888888886</v>
      </c>
      <c r="S3114" t="str">
        <f t="shared" si="290"/>
        <v>theater</v>
      </c>
      <c r="T3114" t="str">
        <f t="shared" si="291"/>
        <v>spaces</v>
      </c>
      <c r="U3114">
        <f t="shared" si="292"/>
        <v>2016</v>
      </c>
      <c r="V3114">
        <f t="shared" si="293"/>
        <v>9</v>
      </c>
    </row>
    <row r="3115" spans="1:22" ht="28.8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7">
        <f t="shared" si="288"/>
        <v>42081.731273148151</v>
      </c>
      <c r="L3115" s="7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>
        <f>(E3115/D3115)*100</f>
        <v>4.2435339894712749</v>
      </c>
      <c r="R3115" s="8">
        <f>E3115/N3115</f>
        <v>125.27027027027027</v>
      </c>
      <c r="S3115" t="str">
        <f t="shared" si="290"/>
        <v>theater</v>
      </c>
      <c r="T3115" t="str">
        <f t="shared" si="291"/>
        <v>spaces</v>
      </c>
      <c r="U3115">
        <f t="shared" si="292"/>
        <v>2015</v>
      </c>
      <c r="V3115">
        <f t="shared" si="293"/>
        <v>3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7">
        <f t="shared" si="288"/>
        <v>41843.632523148146</v>
      </c>
      <c r="L3116" s="7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>
        <f>(E3116/D3116)*100</f>
        <v>0</v>
      </c>
      <c r="R3116" s="8" t="e">
        <f>E3116/N3116</f>
        <v>#DIV/0!</v>
      </c>
      <c r="S3116" t="str">
        <f t="shared" si="290"/>
        <v>theater</v>
      </c>
      <c r="T3116" t="str">
        <f t="shared" si="291"/>
        <v>spaces</v>
      </c>
      <c r="U3116">
        <f t="shared" si="292"/>
        <v>2014</v>
      </c>
      <c r="V3116">
        <f t="shared" si="293"/>
        <v>7</v>
      </c>
    </row>
    <row r="3117" spans="1:22" ht="28.8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7">
        <f t="shared" si="288"/>
        <v>42496.447071759263</v>
      </c>
      <c r="L3117" s="7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>
        <f>(E3117/D3117)*100</f>
        <v>3</v>
      </c>
      <c r="R3117" s="8">
        <f>E3117/N3117</f>
        <v>300</v>
      </c>
      <c r="S3117" t="str">
        <f t="shared" si="290"/>
        <v>theater</v>
      </c>
      <c r="T3117" t="str">
        <f t="shared" si="291"/>
        <v>spaces</v>
      </c>
      <c r="U3117">
        <f t="shared" si="292"/>
        <v>2016</v>
      </c>
      <c r="V3117">
        <f t="shared" si="293"/>
        <v>5</v>
      </c>
    </row>
    <row r="3118" spans="1:22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7">
        <f t="shared" si="288"/>
        <v>42081.515335648146</v>
      </c>
      <c r="L3118" s="7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>
        <f>(E3118/D3118)*100</f>
        <v>57.333333333333336</v>
      </c>
      <c r="R3118" s="8">
        <f>E3118/N3118</f>
        <v>43</v>
      </c>
      <c r="S3118" t="str">
        <f t="shared" si="290"/>
        <v>theater</v>
      </c>
      <c r="T3118" t="str">
        <f t="shared" si="291"/>
        <v>spaces</v>
      </c>
      <c r="U3118">
        <f t="shared" si="292"/>
        <v>2015</v>
      </c>
      <c r="V3118">
        <f t="shared" si="293"/>
        <v>3</v>
      </c>
    </row>
    <row r="3119" spans="1:22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7">
        <f t="shared" si="288"/>
        <v>42509.374537037031</v>
      </c>
      <c r="L3119" s="7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>
        <f>(E3119/D3119)*100</f>
        <v>0.1</v>
      </c>
      <c r="R3119" s="8">
        <f>E3119/N3119</f>
        <v>1</v>
      </c>
      <c r="S3119" t="str">
        <f t="shared" si="290"/>
        <v>theater</v>
      </c>
      <c r="T3119" t="str">
        <f t="shared" si="291"/>
        <v>spaces</v>
      </c>
      <c r="U3119">
        <f t="shared" si="292"/>
        <v>2016</v>
      </c>
      <c r="V3119">
        <f t="shared" si="293"/>
        <v>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7">
        <f t="shared" si="288"/>
        <v>42534.649571759262</v>
      </c>
      <c r="L3120" s="7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>
        <f>(E3120/D3120)*100</f>
        <v>0.31</v>
      </c>
      <c r="R3120" s="8">
        <f>E3120/N3120</f>
        <v>775</v>
      </c>
      <c r="S3120" t="str">
        <f t="shared" si="290"/>
        <v>theater</v>
      </c>
      <c r="T3120" t="str">
        <f t="shared" si="291"/>
        <v>spaces</v>
      </c>
      <c r="U3120">
        <f t="shared" si="292"/>
        <v>2016</v>
      </c>
      <c r="V3120">
        <f t="shared" si="293"/>
        <v>6</v>
      </c>
    </row>
    <row r="3121" spans="1:22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7">
        <f t="shared" si="288"/>
        <v>42060.04550925926</v>
      </c>
      <c r="L3121" s="7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>
        <f>(E3121/D3121)*100</f>
        <v>0.05</v>
      </c>
      <c r="R3121" s="8">
        <f>E3121/N3121</f>
        <v>5</v>
      </c>
      <c r="S3121" t="str">
        <f t="shared" si="290"/>
        <v>theater</v>
      </c>
      <c r="T3121" t="str">
        <f t="shared" si="291"/>
        <v>spaces</v>
      </c>
      <c r="U3121">
        <f t="shared" si="292"/>
        <v>2015</v>
      </c>
      <c r="V3121">
        <f t="shared" si="293"/>
        <v>2</v>
      </c>
    </row>
    <row r="3122" spans="1:22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7">
        <f t="shared" si="288"/>
        <v>42435.942083333335</v>
      </c>
      <c r="L3122" s="7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>
        <f>(E3122/D3122)*100</f>
        <v>9.8461538461538465E-3</v>
      </c>
      <c r="R3122" s="8">
        <f>E3122/N3122</f>
        <v>12.8</v>
      </c>
      <c r="S3122" t="str">
        <f t="shared" si="290"/>
        <v>theater</v>
      </c>
      <c r="T3122" t="str">
        <f t="shared" si="291"/>
        <v>spaces</v>
      </c>
      <c r="U3122">
        <f t="shared" si="292"/>
        <v>2016</v>
      </c>
      <c r="V3122">
        <f t="shared" si="293"/>
        <v>3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7">
        <f t="shared" si="288"/>
        <v>41848.679803240739</v>
      </c>
      <c r="L3123" s="7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>
        <f>(E3123/D3123)*100</f>
        <v>0.66666666666666674</v>
      </c>
      <c r="R3123" s="8">
        <f>E3123/N3123</f>
        <v>10</v>
      </c>
      <c r="S3123" t="str">
        <f t="shared" si="290"/>
        <v>theater</v>
      </c>
      <c r="T3123" t="str">
        <f t="shared" si="291"/>
        <v>spaces</v>
      </c>
      <c r="U3123">
        <f t="shared" si="292"/>
        <v>2014</v>
      </c>
      <c r="V3123">
        <f t="shared" si="293"/>
        <v>7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7">
        <f t="shared" si="288"/>
        <v>42678.932083333333</v>
      </c>
      <c r="L3124" s="7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>
        <f>(E3124/D3124)*100</f>
        <v>58.291457286432156</v>
      </c>
      <c r="R3124" s="8">
        <f>E3124/N3124</f>
        <v>58</v>
      </c>
      <c r="S3124" t="str">
        <f t="shared" si="290"/>
        <v>theater</v>
      </c>
      <c r="T3124" t="str">
        <f t="shared" si="291"/>
        <v>spaces</v>
      </c>
      <c r="U3124">
        <f t="shared" si="292"/>
        <v>2016</v>
      </c>
      <c r="V3124">
        <f t="shared" si="293"/>
        <v>11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7">
        <f t="shared" si="288"/>
        <v>42530.993032407408</v>
      </c>
      <c r="L3125" s="7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>
        <f>(E3125/D3125)*100</f>
        <v>68.153599999999997</v>
      </c>
      <c r="R3125" s="8">
        <f>E3125/N3125</f>
        <v>244.80459770114942</v>
      </c>
      <c r="S3125" t="str">
        <f t="shared" si="290"/>
        <v>theater</v>
      </c>
      <c r="T3125" t="str">
        <f t="shared" si="291"/>
        <v>spaces</v>
      </c>
      <c r="U3125">
        <f t="shared" si="292"/>
        <v>2016</v>
      </c>
      <c r="V3125">
        <f t="shared" si="293"/>
        <v>6</v>
      </c>
    </row>
    <row r="3126" spans="1:22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7">
        <f t="shared" si="288"/>
        <v>41977.780104166668</v>
      </c>
      <c r="L3126" s="7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>
        <f>(E3126/D3126)*100</f>
        <v>3.2499999999999999E-3</v>
      </c>
      <c r="R3126" s="8">
        <f>E3126/N3126</f>
        <v>6.5</v>
      </c>
      <c r="S3126" t="str">
        <f t="shared" si="290"/>
        <v>theater</v>
      </c>
      <c r="T3126" t="str">
        <f t="shared" si="291"/>
        <v>spaces</v>
      </c>
      <c r="U3126">
        <f t="shared" si="292"/>
        <v>2014</v>
      </c>
      <c r="V3126">
        <f t="shared" si="293"/>
        <v>12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7">
        <f t="shared" si="288"/>
        <v>42346.20685185185</v>
      </c>
      <c r="L3127" s="7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>
        <f>(E3127/D3127)*100</f>
        <v>0</v>
      </c>
      <c r="R3127" s="8" t="e">
        <f>E3127/N3127</f>
        <v>#DIV/0!</v>
      </c>
      <c r="S3127" t="str">
        <f t="shared" si="290"/>
        <v>theater</v>
      </c>
      <c r="T3127" t="str">
        <f t="shared" si="291"/>
        <v>spaces</v>
      </c>
      <c r="U3127">
        <f t="shared" si="292"/>
        <v>2015</v>
      </c>
      <c r="V3127">
        <f t="shared" si="293"/>
        <v>12</v>
      </c>
    </row>
    <row r="3128" spans="1:22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7">
        <f t="shared" si="288"/>
        <v>42427.01807870371</v>
      </c>
      <c r="L3128" s="7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>
        <f>(E3128/D3128)*100</f>
        <v>4.16</v>
      </c>
      <c r="R3128" s="8">
        <f>E3128/N3128</f>
        <v>61.176470588235297</v>
      </c>
      <c r="S3128" t="str">
        <f t="shared" si="290"/>
        <v>theater</v>
      </c>
      <c r="T3128" t="str">
        <f t="shared" si="291"/>
        <v>spaces</v>
      </c>
      <c r="U3128">
        <f t="shared" si="292"/>
        <v>2016</v>
      </c>
      <c r="V3128">
        <f t="shared" si="293"/>
        <v>2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7">
        <f t="shared" si="288"/>
        <v>42034.856817129628</v>
      </c>
      <c r="L3129" s="7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>
        <f>(E3129/D3129)*100</f>
        <v>0</v>
      </c>
      <c r="R3129" s="8" t="e">
        <f>E3129/N3129</f>
        <v>#DIV/0!</v>
      </c>
      <c r="S3129" t="str">
        <f t="shared" si="290"/>
        <v>theater</v>
      </c>
      <c r="T3129" t="str">
        <f t="shared" si="291"/>
        <v>spaces</v>
      </c>
      <c r="U3129">
        <f t="shared" si="292"/>
        <v>2015</v>
      </c>
      <c r="V3129">
        <f t="shared" si="293"/>
        <v>1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7">
        <f t="shared" si="288"/>
        <v>42780.825706018513</v>
      </c>
      <c r="L3130" s="7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>
        <f>(E3130/D3130)*100</f>
        <v>108.60666666666667</v>
      </c>
      <c r="R3130" s="8">
        <f>E3130/N3130</f>
        <v>139.23931623931625</v>
      </c>
      <c r="S3130" t="str">
        <f t="shared" si="290"/>
        <v>theater</v>
      </c>
      <c r="T3130" t="str">
        <f t="shared" si="291"/>
        <v>plays</v>
      </c>
      <c r="U3130">
        <f t="shared" si="292"/>
        <v>2017</v>
      </c>
      <c r="V3130">
        <f t="shared" si="293"/>
        <v>2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7">
        <f t="shared" si="288"/>
        <v>42803.842812499999</v>
      </c>
      <c r="L3131" s="7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>
        <f>(E3131/D3131)*100</f>
        <v>0.8</v>
      </c>
      <c r="R3131" s="8">
        <f>E3131/N3131</f>
        <v>10</v>
      </c>
      <c r="S3131" t="str">
        <f t="shared" si="290"/>
        <v>theater</v>
      </c>
      <c r="T3131" t="str">
        <f t="shared" si="291"/>
        <v>plays</v>
      </c>
      <c r="U3131">
        <f t="shared" si="292"/>
        <v>2017</v>
      </c>
      <c r="V3131">
        <f t="shared" si="293"/>
        <v>3</v>
      </c>
    </row>
    <row r="3132" spans="1:22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7">
        <f t="shared" si="288"/>
        <v>42808.640231481477</v>
      </c>
      <c r="L3132" s="7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>
        <f>(E3132/D3132)*100</f>
        <v>3.75</v>
      </c>
      <c r="R3132" s="8">
        <f>E3132/N3132</f>
        <v>93.75</v>
      </c>
      <c r="S3132" t="str">
        <f t="shared" si="290"/>
        <v>theater</v>
      </c>
      <c r="T3132" t="str">
        <f t="shared" si="291"/>
        <v>plays</v>
      </c>
      <c r="U3132">
        <f t="shared" si="292"/>
        <v>2017</v>
      </c>
      <c r="V3132">
        <f t="shared" si="293"/>
        <v>3</v>
      </c>
    </row>
    <row r="3133" spans="1:22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7">
        <f t="shared" si="288"/>
        <v>42803.579224537039</v>
      </c>
      <c r="L3133" s="7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>
        <f>(E3133/D3133)*100</f>
        <v>15.731707317073171</v>
      </c>
      <c r="R3133" s="8">
        <f>E3133/N3133</f>
        <v>53.75</v>
      </c>
      <c r="S3133" t="str">
        <f t="shared" si="290"/>
        <v>theater</v>
      </c>
      <c r="T3133" t="str">
        <f t="shared" si="291"/>
        <v>plays</v>
      </c>
      <c r="U3133">
        <f t="shared" si="292"/>
        <v>2017</v>
      </c>
      <c r="V3133">
        <f t="shared" si="293"/>
        <v>3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7">
        <f t="shared" si="288"/>
        <v>42786.350231481483</v>
      </c>
      <c r="L3134" s="7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>
        <f>(E3134/D3134)*100</f>
        <v>3.3333333333333333E-2</v>
      </c>
      <c r="R3134" s="8">
        <f>E3134/N3134</f>
        <v>10</v>
      </c>
      <c r="S3134" t="str">
        <f t="shared" si="290"/>
        <v>theater</v>
      </c>
      <c r="T3134" t="str">
        <f t="shared" si="291"/>
        <v>plays</v>
      </c>
      <c r="U3134">
        <f t="shared" si="292"/>
        <v>2017</v>
      </c>
      <c r="V3134">
        <f t="shared" si="293"/>
        <v>2</v>
      </c>
    </row>
    <row r="3135" spans="1:22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7">
        <f t="shared" si="288"/>
        <v>42788.565208333333</v>
      </c>
      <c r="L3135" s="7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>
        <f>(E3135/D3135)*100</f>
        <v>108</v>
      </c>
      <c r="R3135" s="8">
        <f>E3135/N3135</f>
        <v>33.75</v>
      </c>
      <c r="S3135" t="str">
        <f t="shared" si="290"/>
        <v>theater</v>
      </c>
      <c r="T3135" t="str">
        <f t="shared" si="291"/>
        <v>plays</v>
      </c>
      <c r="U3135">
        <f t="shared" si="292"/>
        <v>2017</v>
      </c>
      <c r="V3135">
        <f t="shared" si="293"/>
        <v>2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7">
        <f t="shared" si="288"/>
        <v>42800.720127314817</v>
      </c>
      <c r="L3136" s="7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>
        <f>(E3136/D3136)*100</f>
        <v>22.5</v>
      </c>
      <c r="R3136" s="8">
        <f>E3136/N3136</f>
        <v>18.75</v>
      </c>
      <c r="S3136" t="str">
        <f t="shared" si="290"/>
        <v>theater</v>
      </c>
      <c r="T3136" t="str">
        <f t="shared" si="291"/>
        <v>plays</v>
      </c>
      <c r="U3136">
        <f t="shared" si="292"/>
        <v>2017</v>
      </c>
      <c r="V3136">
        <f t="shared" si="293"/>
        <v>3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7">
        <f t="shared" si="288"/>
        <v>42807.151863425926</v>
      </c>
      <c r="L3137" s="7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>
        <f>(E3137/D3137)*100</f>
        <v>20.849420849420849</v>
      </c>
      <c r="R3137" s="8">
        <f>E3137/N3137</f>
        <v>23.142857142857142</v>
      </c>
      <c r="S3137" t="str">
        <f t="shared" si="290"/>
        <v>theater</v>
      </c>
      <c r="T3137" t="str">
        <f t="shared" si="291"/>
        <v>plays</v>
      </c>
      <c r="U3137">
        <f t="shared" si="292"/>
        <v>2017</v>
      </c>
      <c r="V3137">
        <f t="shared" si="293"/>
        <v>3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7">
        <f t="shared" si="288"/>
        <v>42789.462430555555</v>
      </c>
      <c r="L3138" s="7">
        <f t="shared" si="289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>
        <f>(E3138/D3138)*100</f>
        <v>127.8</v>
      </c>
      <c r="R3138" s="8">
        <f>E3138/N3138</f>
        <v>29.045454545454547</v>
      </c>
      <c r="S3138" t="str">
        <f t="shared" si="290"/>
        <v>theater</v>
      </c>
      <c r="T3138" t="str">
        <f t="shared" si="291"/>
        <v>plays</v>
      </c>
      <c r="U3138">
        <f t="shared" si="292"/>
        <v>2017</v>
      </c>
      <c r="V3138">
        <f t="shared" si="293"/>
        <v>2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7">
        <f t="shared" ref="K3139:K3202" si="294">(((J3139/60)/60/24)+DATE(1970,1,1))</f>
        <v>42807.885057870371</v>
      </c>
      <c r="L3139" s="7">
        <f t="shared" ref="L3139:L3202" si="295">(((I3139/60)/60/24)+DATE(1970,1,1))</f>
        <v>42858.8</v>
      </c>
      <c r="M3139" t="b">
        <v>0</v>
      </c>
      <c r="N3139">
        <v>1</v>
      </c>
      <c r="O3139" t="b">
        <v>0</v>
      </c>
      <c r="P3139" t="s">
        <v>8271</v>
      </c>
      <c r="Q3139">
        <f>(E3139/D3139)*100</f>
        <v>3.3333333333333335</v>
      </c>
      <c r="R3139" s="8">
        <f>E3139/N3139</f>
        <v>50</v>
      </c>
      <c r="S3139" t="str">
        <f t="shared" ref="S3139:S3202" si="296">LEFT(P3139,SEARCH("/",P3139,1)-1)</f>
        <v>theater</v>
      </c>
      <c r="T3139" t="str">
        <f t="shared" ref="T3139:T3202" si="297">RIGHT(P3139,LEN(P3139) -FIND("/",P3139))</f>
        <v>plays</v>
      </c>
      <c r="U3139">
        <f t="shared" ref="U3139:U3202" si="298">YEAR(K3139)</f>
        <v>2017</v>
      </c>
      <c r="V3139">
        <f t="shared" ref="V3139:V3202" si="299">MONTH(K3139)</f>
        <v>3</v>
      </c>
    </row>
    <row r="3140" spans="1:22" ht="43.2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7">
        <f t="shared" si="294"/>
        <v>42809.645914351851</v>
      </c>
      <c r="L3140" s="7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>
        <f>(E3140/D3140)*100</f>
        <v>0</v>
      </c>
      <c r="R3140" s="8" t="e">
        <f>E3140/N3140</f>
        <v>#DIV/0!</v>
      </c>
      <c r="S3140" t="str">
        <f t="shared" si="296"/>
        <v>theater</v>
      </c>
      <c r="T3140" t="str">
        <f t="shared" si="297"/>
        <v>plays</v>
      </c>
      <c r="U3140">
        <f t="shared" si="298"/>
        <v>2017</v>
      </c>
      <c r="V3140">
        <f t="shared" si="299"/>
        <v>3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7">
        <f t="shared" si="294"/>
        <v>42785.270370370374</v>
      </c>
      <c r="L3141" s="7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>
        <f>(E3141/D3141)*100</f>
        <v>5.4</v>
      </c>
      <c r="R3141" s="8">
        <f>E3141/N3141</f>
        <v>450</v>
      </c>
      <c r="S3141" t="str">
        <f t="shared" si="296"/>
        <v>theater</v>
      </c>
      <c r="T3141" t="str">
        <f t="shared" si="297"/>
        <v>plays</v>
      </c>
      <c r="U3141">
        <f t="shared" si="298"/>
        <v>2017</v>
      </c>
      <c r="V3141">
        <f t="shared" si="299"/>
        <v>2</v>
      </c>
    </row>
    <row r="3142" spans="1:22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7">
        <f t="shared" si="294"/>
        <v>42802.718784722223</v>
      </c>
      <c r="L3142" s="7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>
        <f>(E3142/D3142)*100</f>
        <v>0.96</v>
      </c>
      <c r="R3142" s="8">
        <f>E3142/N3142</f>
        <v>24</v>
      </c>
      <c r="S3142" t="str">
        <f t="shared" si="296"/>
        <v>theater</v>
      </c>
      <c r="T3142" t="str">
        <f t="shared" si="297"/>
        <v>plays</v>
      </c>
      <c r="U3142">
        <f t="shared" si="298"/>
        <v>2017</v>
      </c>
      <c r="V3142">
        <f t="shared" si="299"/>
        <v>3</v>
      </c>
    </row>
    <row r="3143" spans="1:22" ht="43.2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7">
        <f t="shared" si="294"/>
        <v>42800.753333333334</v>
      </c>
      <c r="L3143" s="7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>
        <f>(E3143/D3143)*100</f>
        <v>51.6</v>
      </c>
      <c r="R3143" s="8">
        <f>E3143/N3143</f>
        <v>32.25</v>
      </c>
      <c r="S3143" t="str">
        <f t="shared" si="296"/>
        <v>theater</v>
      </c>
      <c r="T3143" t="str">
        <f t="shared" si="297"/>
        <v>plays</v>
      </c>
      <c r="U3143">
        <f t="shared" si="298"/>
        <v>2017</v>
      </c>
      <c r="V3143">
        <f t="shared" si="299"/>
        <v>3</v>
      </c>
    </row>
    <row r="3144" spans="1:22" ht="28.8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7">
        <f t="shared" si="294"/>
        <v>42783.513182870374</v>
      </c>
      <c r="L3144" s="7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>
        <f>(E3144/D3144)*100</f>
        <v>1.6363636363636365</v>
      </c>
      <c r="R3144" s="8">
        <f>E3144/N3144</f>
        <v>15</v>
      </c>
      <c r="S3144" t="str">
        <f t="shared" si="296"/>
        <v>theater</v>
      </c>
      <c r="T3144" t="str">
        <f t="shared" si="297"/>
        <v>plays</v>
      </c>
      <c r="U3144">
        <f t="shared" si="298"/>
        <v>2017</v>
      </c>
      <c r="V3144">
        <f t="shared" si="299"/>
        <v>2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7">
        <f t="shared" si="294"/>
        <v>42808.358287037037</v>
      </c>
      <c r="L3145" s="7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>
        <f>(E3145/D3145)*100</f>
        <v>0</v>
      </c>
      <c r="R3145" s="8" t="e">
        <f>E3145/N3145</f>
        <v>#DIV/0!</v>
      </c>
      <c r="S3145" t="str">
        <f t="shared" si="296"/>
        <v>theater</v>
      </c>
      <c r="T3145" t="str">
        <f t="shared" si="297"/>
        <v>plays</v>
      </c>
      <c r="U3145">
        <f t="shared" si="298"/>
        <v>2017</v>
      </c>
      <c r="V3145">
        <f t="shared" si="299"/>
        <v>3</v>
      </c>
    </row>
    <row r="3146" spans="1:22" ht="43.2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7">
        <f t="shared" si="294"/>
        <v>42796.538275462968</v>
      </c>
      <c r="L3146" s="7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>
        <f>(E3146/D3146)*100</f>
        <v>75.400000000000006</v>
      </c>
      <c r="R3146" s="8">
        <f>E3146/N3146</f>
        <v>251.33333333333334</v>
      </c>
      <c r="S3146" t="str">
        <f t="shared" si="296"/>
        <v>theater</v>
      </c>
      <c r="T3146" t="str">
        <f t="shared" si="297"/>
        <v>plays</v>
      </c>
      <c r="U3146">
        <f t="shared" si="298"/>
        <v>2017</v>
      </c>
      <c r="V3146">
        <f t="shared" si="299"/>
        <v>3</v>
      </c>
    </row>
    <row r="3147" spans="1:22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7">
        <f t="shared" si="294"/>
        <v>42762.040902777779</v>
      </c>
      <c r="L3147" s="7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>
        <f>(E3147/D3147)*100</f>
        <v>0</v>
      </c>
      <c r="R3147" s="8" t="e">
        <f>E3147/N3147</f>
        <v>#DIV/0!</v>
      </c>
      <c r="S3147" t="str">
        <f t="shared" si="296"/>
        <v>theater</v>
      </c>
      <c r="T3147" t="str">
        <f t="shared" si="297"/>
        <v>plays</v>
      </c>
      <c r="U3147">
        <f t="shared" si="298"/>
        <v>2017</v>
      </c>
      <c r="V3147">
        <f t="shared" si="299"/>
        <v>1</v>
      </c>
    </row>
    <row r="3148" spans="1:22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7">
        <f t="shared" si="294"/>
        <v>42796.682476851856</v>
      </c>
      <c r="L3148" s="7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>
        <f>(E3148/D3148)*100</f>
        <v>10.5</v>
      </c>
      <c r="R3148" s="8">
        <f>E3148/N3148</f>
        <v>437.5</v>
      </c>
      <c r="S3148" t="str">
        <f t="shared" si="296"/>
        <v>theater</v>
      </c>
      <c r="T3148" t="str">
        <f t="shared" si="297"/>
        <v>plays</v>
      </c>
      <c r="U3148">
        <f t="shared" si="298"/>
        <v>2017</v>
      </c>
      <c r="V3148">
        <f t="shared" si="299"/>
        <v>3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7">
        <f t="shared" si="294"/>
        <v>41909.969386574077</v>
      </c>
      <c r="L3149" s="7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>
        <f>(E3149/D3149)*100</f>
        <v>117.52499999999999</v>
      </c>
      <c r="R3149" s="8">
        <f>E3149/N3149</f>
        <v>110.35211267605634</v>
      </c>
      <c r="S3149" t="str">
        <f t="shared" si="296"/>
        <v>theater</v>
      </c>
      <c r="T3149" t="str">
        <f t="shared" si="297"/>
        <v>plays</v>
      </c>
      <c r="U3149">
        <f t="shared" si="298"/>
        <v>2014</v>
      </c>
      <c r="V3149">
        <f t="shared" si="299"/>
        <v>9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7">
        <f t="shared" si="294"/>
        <v>41891.665324074071</v>
      </c>
      <c r="L3150" s="7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>
        <f>(E3150/D3150)*100</f>
        <v>131.16666666666669</v>
      </c>
      <c r="R3150" s="8">
        <f>E3150/N3150</f>
        <v>41.421052631578945</v>
      </c>
      <c r="S3150" t="str">
        <f t="shared" si="296"/>
        <v>theater</v>
      </c>
      <c r="T3150" t="str">
        <f t="shared" si="297"/>
        <v>plays</v>
      </c>
      <c r="U3150">
        <f t="shared" si="298"/>
        <v>2014</v>
      </c>
      <c r="V3150">
        <f t="shared" si="299"/>
        <v>9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7">
        <f t="shared" si="294"/>
        <v>41226.017361111109</v>
      </c>
      <c r="L3151" s="7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>
        <f>(E3151/D3151)*100</f>
        <v>104</v>
      </c>
      <c r="R3151" s="8">
        <f>E3151/N3151</f>
        <v>52</v>
      </c>
      <c r="S3151" t="str">
        <f t="shared" si="296"/>
        <v>theater</v>
      </c>
      <c r="T3151" t="str">
        <f t="shared" si="297"/>
        <v>plays</v>
      </c>
      <c r="U3151">
        <f t="shared" si="298"/>
        <v>2012</v>
      </c>
      <c r="V3151">
        <f t="shared" si="299"/>
        <v>11</v>
      </c>
    </row>
    <row r="3152" spans="1:22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7">
        <f t="shared" si="294"/>
        <v>40478.263923611114</v>
      </c>
      <c r="L3152" s="7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>
        <f>(E3152/D3152)*100</f>
        <v>101</v>
      </c>
      <c r="R3152" s="8">
        <f>E3152/N3152</f>
        <v>33.990384615384613</v>
      </c>
      <c r="S3152" t="str">
        <f t="shared" si="296"/>
        <v>theater</v>
      </c>
      <c r="T3152" t="str">
        <f t="shared" si="297"/>
        <v>plays</v>
      </c>
      <c r="U3152">
        <f t="shared" si="298"/>
        <v>2010</v>
      </c>
      <c r="V3152">
        <f t="shared" si="299"/>
        <v>10</v>
      </c>
    </row>
    <row r="3153" spans="1:22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7">
        <f t="shared" si="294"/>
        <v>41862.83997685185</v>
      </c>
      <c r="L3153" s="7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>
        <f>(E3153/D3153)*100</f>
        <v>100.4</v>
      </c>
      <c r="R3153" s="8">
        <f>E3153/N3153</f>
        <v>103.35294117647059</v>
      </c>
      <c r="S3153" t="str">
        <f t="shared" si="296"/>
        <v>theater</v>
      </c>
      <c r="T3153" t="str">
        <f t="shared" si="297"/>
        <v>plays</v>
      </c>
      <c r="U3153">
        <f t="shared" si="298"/>
        <v>2014</v>
      </c>
      <c r="V3153">
        <f t="shared" si="299"/>
        <v>8</v>
      </c>
    </row>
    <row r="3154" spans="1:22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7">
        <f t="shared" si="294"/>
        <v>41550.867673611108</v>
      </c>
      <c r="L3154" s="7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>
        <f>(E3154/D3154)*100</f>
        <v>105.95454545454545</v>
      </c>
      <c r="R3154" s="8">
        <f>E3154/N3154</f>
        <v>34.791044776119406</v>
      </c>
      <c r="S3154" t="str">
        <f t="shared" si="296"/>
        <v>theater</v>
      </c>
      <c r="T3154" t="str">
        <f t="shared" si="297"/>
        <v>plays</v>
      </c>
      <c r="U3154">
        <f t="shared" si="298"/>
        <v>2013</v>
      </c>
      <c r="V3154">
        <f t="shared" si="299"/>
        <v>10</v>
      </c>
    </row>
    <row r="3155" spans="1:22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7">
        <f t="shared" si="294"/>
        <v>40633.154363425929</v>
      </c>
      <c r="L3155" s="7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>
        <f>(E3155/D3155)*100</f>
        <v>335.58333333333337</v>
      </c>
      <c r="R3155" s="8">
        <f>E3155/N3155</f>
        <v>41.773858921161825</v>
      </c>
      <c r="S3155" t="str">
        <f t="shared" si="296"/>
        <v>theater</v>
      </c>
      <c r="T3155" t="str">
        <f t="shared" si="297"/>
        <v>plays</v>
      </c>
      <c r="U3155">
        <f t="shared" si="298"/>
        <v>2011</v>
      </c>
      <c r="V3155">
        <f t="shared" si="299"/>
        <v>3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7">
        <f t="shared" si="294"/>
        <v>40970.875671296293</v>
      </c>
      <c r="L3156" s="7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>
        <f>(E3156/D3156)*100</f>
        <v>112.92857142857142</v>
      </c>
      <c r="R3156" s="8">
        <f>E3156/N3156</f>
        <v>64.268292682926827</v>
      </c>
      <c r="S3156" t="str">
        <f t="shared" si="296"/>
        <v>theater</v>
      </c>
      <c r="T3156" t="str">
        <f t="shared" si="297"/>
        <v>plays</v>
      </c>
      <c r="U3156">
        <f t="shared" si="298"/>
        <v>2012</v>
      </c>
      <c r="V3156">
        <f t="shared" si="299"/>
        <v>3</v>
      </c>
    </row>
    <row r="3157" spans="1:22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7">
        <f t="shared" si="294"/>
        <v>41233.499131944445</v>
      </c>
      <c r="L3157" s="7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>
        <f>(E3157/D3157)*100</f>
        <v>188.50460000000001</v>
      </c>
      <c r="R3157" s="8">
        <f>E3157/N3157</f>
        <v>31.209370860927152</v>
      </c>
      <c r="S3157" t="str">
        <f t="shared" si="296"/>
        <v>theater</v>
      </c>
      <c r="T3157" t="str">
        <f t="shared" si="297"/>
        <v>plays</v>
      </c>
      <c r="U3157">
        <f t="shared" si="298"/>
        <v>2012</v>
      </c>
      <c r="V3157">
        <f t="shared" si="299"/>
        <v>11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7">
        <f t="shared" si="294"/>
        <v>41026.953055555554</v>
      </c>
      <c r="L3158" s="7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>
        <f>(E3158/D3158)*100</f>
        <v>101.81818181818181</v>
      </c>
      <c r="R3158" s="8">
        <f>E3158/N3158</f>
        <v>62.921348314606739</v>
      </c>
      <c r="S3158" t="str">
        <f t="shared" si="296"/>
        <v>theater</v>
      </c>
      <c r="T3158" t="str">
        <f t="shared" si="297"/>
        <v>plays</v>
      </c>
      <c r="U3158">
        <f t="shared" si="298"/>
        <v>2012</v>
      </c>
      <c r="V3158">
        <f t="shared" si="299"/>
        <v>4</v>
      </c>
    </row>
    <row r="3159" spans="1:22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7">
        <f t="shared" si="294"/>
        <v>41829.788252314815</v>
      </c>
      <c r="L3159" s="7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>
        <f>(E3159/D3159)*100</f>
        <v>101</v>
      </c>
      <c r="R3159" s="8">
        <f>E3159/N3159</f>
        <v>98.536585365853654</v>
      </c>
      <c r="S3159" t="str">
        <f t="shared" si="296"/>
        <v>theater</v>
      </c>
      <c r="T3159" t="str">
        <f t="shared" si="297"/>
        <v>plays</v>
      </c>
      <c r="U3159">
        <f t="shared" si="298"/>
        <v>2014</v>
      </c>
      <c r="V3159">
        <f t="shared" si="299"/>
        <v>7</v>
      </c>
    </row>
    <row r="3160" spans="1:22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7">
        <f t="shared" si="294"/>
        <v>41447.839722222219</v>
      </c>
      <c r="L3160" s="7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>
        <f>(E3160/D3160)*100</f>
        <v>113.99999999999999</v>
      </c>
      <c r="R3160" s="8">
        <f>E3160/N3160</f>
        <v>82.608695652173907</v>
      </c>
      <c r="S3160" t="str">
        <f t="shared" si="296"/>
        <v>theater</v>
      </c>
      <c r="T3160" t="str">
        <f t="shared" si="297"/>
        <v>plays</v>
      </c>
      <c r="U3160">
        <f t="shared" si="298"/>
        <v>2013</v>
      </c>
      <c r="V3160">
        <f t="shared" si="299"/>
        <v>6</v>
      </c>
    </row>
    <row r="3161" spans="1:22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7">
        <f t="shared" si="294"/>
        <v>40884.066678240742</v>
      </c>
      <c r="L3161" s="7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>
        <f>(E3161/D3161)*100</f>
        <v>133.48133333333334</v>
      </c>
      <c r="R3161" s="8">
        <f>E3161/N3161</f>
        <v>38.504230769230773</v>
      </c>
      <c r="S3161" t="str">
        <f t="shared" si="296"/>
        <v>theater</v>
      </c>
      <c r="T3161" t="str">
        <f t="shared" si="297"/>
        <v>plays</v>
      </c>
      <c r="U3161">
        <f t="shared" si="298"/>
        <v>2011</v>
      </c>
      <c r="V3161">
        <f t="shared" si="299"/>
        <v>12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7">
        <f t="shared" si="294"/>
        <v>41841.26489583333</v>
      </c>
      <c r="L3162" s="7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>
        <f>(E3162/D3162)*100</f>
        <v>101.53333333333335</v>
      </c>
      <c r="R3162" s="8">
        <f>E3162/N3162</f>
        <v>80.15789473684211</v>
      </c>
      <c r="S3162" t="str">
        <f t="shared" si="296"/>
        <v>theater</v>
      </c>
      <c r="T3162" t="str">
        <f t="shared" si="297"/>
        <v>plays</v>
      </c>
      <c r="U3162">
        <f t="shared" si="298"/>
        <v>2014</v>
      </c>
      <c r="V3162">
        <f t="shared" si="299"/>
        <v>7</v>
      </c>
    </row>
    <row r="3163" spans="1:22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7">
        <f t="shared" si="294"/>
        <v>41897.536134259259</v>
      </c>
      <c r="L3163" s="7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>
        <f>(E3163/D3163)*100</f>
        <v>105.1</v>
      </c>
      <c r="R3163" s="8">
        <f>E3163/N3163</f>
        <v>28.405405405405407</v>
      </c>
      <c r="S3163" t="str">
        <f t="shared" si="296"/>
        <v>theater</v>
      </c>
      <c r="T3163" t="str">
        <f t="shared" si="297"/>
        <v>plays</v>
      </c>
      <c r="U3163">
        <f t="shared" si="298"/>
        <v>2014</v>
      </c>
      <c r="V3163">
        <f t="shared" si="299"/>
        <v>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7">
        <f t="shared" si="294"/>
        <v>41799.685902777775</v>
      </c>
      <c r="L3164" s="7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>
        <f>(E3164/D3164)*100</f>
        <v>127.15</v>
      </c>
      <c r="R3164" s="8">
        <f>E3164/N3164</f>
        <v>80.730158730158735</v>
      </c>
      <c r="S3164" t="str">
        <f t="shared" si="296"/>
        <v>theater</v>
      </c>
      <c r="T3164" t="str">
        <f t="shared" si="297"/>
        <v>plays</v>
      </c>
      <c r="U3164">
        <f t="shared" si="298"/>
        <v>2014</v>
      </c>
      <c r="V3164">
        <f t="shared" si="299"/>
        <v>6</v>
      </c>
    </row>
    <row r="3165" spans="1:22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7">
        <f t="shared" si="294"/>
        <v>41775.753761574073</v>
      </c>
      <c r="L3165" s="7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>
        <f>(E3165/D3165)*100</f>
        <v>111.15384615384616</v>
      </c>
      <c r="R3165" s="8">
        <f>E3165/N3165</f>
        <v>200.69444444444446</v>
      </c>
      <c r="S3165" t="str">
        <f t="shared" si="296"/>
        <v>theater</v>
      </c>
      <c r="T3165" t="str">
        <f t="shared" si="297"/>
        <v>plays</v>
      </c>
      <c r="U3165">
        <f t="shared" si="298"/>
        <v>2014</v>
      </c>
      <c r="V3165">
        <f t="shared" si="299"/>
        <v>5</v>
      </c>
    </row>
    <row r="3166" spans="1:22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7">
        <f t="shared" si="294"/>
        <v>41766.80572916667</v>
      </c>
      <c r="L3166" s="7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>
        <f>(E3166/D3166)*100</f>
        <v>106.76</v>
      </c>
      <c r="R3166" s="8">
        <f>E3166/N3166</f>
        <v>37.591549295774648</v>
      </c>
      <c r="S3166" t="str">
        <f t="shared" si="296"/>
        <v>theater</v>
      </c>
      <c r="T3166" t="str">
        <f t="shared" si="297"/>
        <v>plays</v>
      </c>
      <c r="U3166">
        <f t="shared" si="298"/>
        <v>2014</v>
      </c>
      <c r="V3166">
        <f t="shared" si="299"/>
        <v>5</v>
      </c>
    </row>
    <row r="3167" spans="1:22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7">
        <f t="shared" si="294"/>
        <v>40644.159259259257</v>
      </c>
      <c r="L3167" s="7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>
        <f>(E3167/D3167)*100</f>
        <v>162.66666666666666</v>
      </c>
      <c r="R3167" s="8">
        <f>E3167/N3167</f>
        <v>58.095238095238095</v>
      </c>
      <c r="S3167" t="str">
        <f t="shared" si="296"/>
        <v>theater</v>
      </c>
      <c r="T3167" t="str">
        <f t="shared" si="297"/>
        <v>plays</v>
      </c>
      <c r="U3167">
        <f t="shared" si="298"/>
        <v>2011</v>
      </c>
      <c r="V3167">
        <f t="shared" si="299"/>
        <v>4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7">
        <f t="shared" si="294"/>
        <v>41940.69158564815</v>
      </c>
      <c r="L3168" s="7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>
        <f>(E3168/D3168)*100</f>
        <v>160.22808571428573</v>
      </c>
      <c r="R3168" s="8">
        <f>E3168/N3168</f>
        <v>60.300892473118282</v>
      </c>
      <c r="S3168" t="str">
        <f t="shared" si="296"/>
        <v>theater</v>
      </c>
      <c r="T3168" t="str">
        <f t="shared" si="297"/>
        <v>plays</v>
      </c>
      <c r="U3168">
        <f t="shared" si="298"/>
        <v>2014</v>
      </c>
      <c r="V3168">
        <f t="shared" si="299"/>
        <v>10</v>
      </c>
    </row>
    <row r="3169" spans="1:22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7">
        <f t="shared" si="294"/>
        <v>41839.175706018519</v>
      </c>
      <c r="L3169" s="7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>
        <f>(E3169/D3169)*100</f>
        <v>116.16666666666666</v>
      </c>
      <c r="R3169" s="8">
        <f>E3169/N3169</f>
        <v>63.363636363636367</v>
      </c>
      <c r="S3169" t="str">
        <f t="shared" si="296"/>
        <v>theater</v>
      </c>
      <c r="T3169" t="str">
        <f t="shared" si="297"/>
        <v>plays</v>
      </c>
      <c r="U3169">
        <f t="shared" si="298"/>
        <v>2014</v>
      </c>
      <c r="V3169">
        <f t="shared" si="299"/>
        <v>7</v>
      </c>
    </row>
    <row r="3170" spans="1:22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7">
        <f t="shared" si="294"/>
        <v>41772.105937500004</v>
      </c>
      <c r="L3170" s="7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>
        <f>(E3170/D3170)*100</f>
        <v>124.2</v>
      </c>
      <c r="R3170" s="8">
        <f>E3170/N3170</f>
        <v>50.901639344262293</v>
      </c>
      <c r="S3170" t="str">
        <f t="shared" si="296"/>
        <v>theater</v>
      </c>
      <c r="T3170" t="str">
        <f t="shared" si="297"/>
        <v>plays</v>
      </c>
      <c r="U3170">
        <f t="shared" si="298"/>
        <v>2014</v>
      </c>
      <c r="V3170">
        <f t="shared" si="299"/>
        <v>5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7">
        <f t="shared" si="294"/>
        <v>41591.737974537034</v>
      </c>
      <c r="L3171" s="7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>
        <f>(E3171/D3171)*100</f>
        <v>103.01249999999999</v>
      </c>
      <c r="R3171" s="8">
        <f>E3171/N3171</f>
        <v>100.5</v>
      </c>
      <c r="S3171" t="str">
        <f t="shared" si="296"/>
        <v>theater</v>
      </c>
      <c r="T3171" t="str">
        <f t="shared" si="297"/>
        <v>plays</v>
      </c>
      <c r="U3171">
        <f t="shared" si="298"/>
        <v>2013</v>
      </c>
      <c r="V3171">
        <f t="shared" si="299"/>
        <v>11</v>
      </c>
    </row>
    <row r="3172" spans="1:22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7">
        <f t="shared" si="294"/>
        <v>41789.080370370371</v>
      </c>
      <c r="L3172" s="7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>
        <f>(E3172/D3172)*100</f>
        <v>112.25</v>
      </c>
      <c r="R3172" s="8">
        <f>E3172/N3172</f>
        <v>31.619718309859156</v>
      </c>
      <c r="S3172" t="str">
        <f t="shared" si="296"/>
        <v>theater</v>
      </c>
      <c r="T3172" t="str">
        <f t="shared" si="297"/>
        <v>plays</v>
      </c>
      <c r="U3172">
        <f t="shared" si="298"/>
        <v>2014</v>
      </c>
      <c r="V3172">
        <f t="shared" si="299"/>
        <v>5</v>
      </c>
    </row>
    <row r="3173" spans="1:22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7">
        <f t="shared" si="294"/>
        <v>42466.608310185184</v>
      </c>
      <c r="L3173" s="7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>
        <f>(E3173/D3173)*100</f>
        <v>108.8142857142857</v>
      </c>
      <c r="R3173" s="8">
        <f>E3173/N3173</f>
        <v>65.102564102564102</v>
      </c>
      <c r="S3173" t="str">
        <f t="shared" si="296"/>
        <v>theater</v>
      </c>
      <c r="T3173" t="str">
        <f t="shared" si="297"/>
        <v>plays</v>
      </c>
      <c r="U3173">
        <f t="shared" si="298"/>
        <v>2016</v>
      </c>
      <c r="V3173">
        <f t="shared" si="299"/>
        <v>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7">
        <f t="shared" si="294"/>
        <v>40923.729953703703</v>
      </c>
      <c r="L3174" s="7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>
        <f>(E3174/D3174)*100</f>
        <v>114.99999999999999</v>
      </c>
      <c r="R3174" s="8">
        <f>E3174/N3174</f>
        <v>79.310344827586206</v>
      </c>
      <c r="S3174" t="str">
        <f t="shared" si="296"/>
        <v>theater</v>
      </c>
      <c r="T3174" t="str">
        <f t="shared" si="297"/>
        <v>plays</v>
      </c>
      <c r="U3174">
        <f t="shared" si="298"/>
        <v>2012</v>
      </c>
      <c r="V3174">
        <f t="shared" si="299"/>
        <v>1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7">
        <f t="shared" si="294"/>
        <v>41878.878379629627</v>
      </c>
      <c r="L3175" s="7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>
        <f>(E3175/D3175)*100</f>
        <v>103</v>
      </c>
      <c r="R3175" s="8">
        <f>E3175/N3175</f>
        <v>139.18918918918919</v>
      </c>
      <c r="S3175" t="str">
        <f t="shared" si="296"/>
        <v>theater</v>
      </c>
      <c r="T3175" t="str">
        <f t="shared" si="297"/>
        <v>plays</v>
      </c>
      <c r="U3175">
        <f t="shared" si="298"/>
        <v>2014</v>
      </c>
      <c r="V3175">
        <f t="shared" si="299"/>
        <v>8</v>
      </c>
    </row>
    <row r="3176" spans="1:22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7">
        <f t="shared" si="294"/>
        <v>41862.864675925928</v>
      </c>
      <c r="L3176" s="7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>
        <f>(E3176/D3176)*100</f>
        <v>101.13333333333334</v>
      </c>
      <c r="R3176" s="8">
        <f>E3176/N3176</f>
        <v>131.91304347826087</v>
      </c>
      <c r="S3176" t="str">
        <f t="shared" si="296"/>
        <v>theater</v>
      </c>
      <c r="T3176" t="str">
        <f t="shared" si="297"/>
        <v>plays</v>
      </c>
      <c r="U3176">
        <f t="shared" si="298"/>
        <v>2014</v>
      </c>
      <c r="V3176">
        <f t="shared" si="299"/>
        <v>8</v>
      </c>
    </row>
    <row r="3177" spans="1:22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7">
        <f t="shared" si="294"/>
        <v>40531.886886574073</v>
      </c>
      <c r="L3177" s="7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>
        <f>(E3177/D3177)*100</f>
        <v>109.55999999999999</v>
      </c>
      <c r="R3177" s="8">
        <f>E3177/N3177</f>
        <v>91.3</v>
      </c>
      <c r="S3177" t="str">
        <f t="shared" si="296"/>
        <v>theater</v>
      </c>
      <c r="T3177" t="str">
        <f t="shared" si="297"/>
        <v>plays</v>
      </c>
      <c r="U3177">
        <f t="shared" si="298"/>
        <v>2010</v>
      </c>
      <c r="V3177">
        <f t="shared" si="299"/>
        <v>12</v>
      </c>
    </row>
    <row r="3178" spans="1:22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7">
        <f t="shared" si="294"/>
        <v>41477.930914351848</v>
      </c>
      <c r="L3178" s="7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>
        <f>(E3178/D3178)*100</f>
        <v>114.8421052631579</v>
      </c>
      <c r="R3178" s="8">
        <f>E3178/N3178</f>
        <v>39.672727272727272</v>
      </c>
      <c r="S3178" t="str">
        <f t="shared" si="296"/>
        <v>theater</v>
      </c>
      <c r="T3178" t="str">
        <f t="shared" si="297"/>
        <v>plays</v>
      </c>
      <c r="U3178">
        <f t="shared" si="298"/>
        <v>2013</v>
      </c>
      <c r="V3178">
        <f t="shared" si="299"/>
        <v>7</v>
      </c>
    </row>
    <row r="3179" spans="1:22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7">
        <f t="shared" si="294"/>
        <v>41781.666770833333</v>
      </c>
      <c r="L3179" s="7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>
        <f>(E3179/D3179)*100</f>
        <v>117.39999999999999</v>
      </c>
      <c r="R3179" s="8">
        <f>E3179/N3179</f>
        <v>57.549019607843135</v>
      </c>
      <c r="S3179" t="str">
        <f t="shared" si="296"/>
        <v>theater</v>
      </c>
      <c r="T3179" t="str">
        <f t="shared" si="297"/>
        <v>plays</v>
      </c>
      <c r="U3179">
        <f t="shared" si="298"/>
        <v>2014</v>
      </c>
      <c r="V3179">
        <f t="shared" si="299"/>
        <v>5</v>
      </c>
    </row>
    <row r="3180" spans="1:22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7">
        <f t="shared" si="294"/>
        <v>41806.605034722219</v>
      </c>
      <c r="L3180" s="7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>
        <f>(E3180/D3180)*100</f>
        <v>171.73333333333335</v>
      </c>
      <c r="R3180" s="8">
        <f>E3180/N3180</f>
        <v>33.025641025641029</v>
      </c>
      <c r="S3180" t="str">
        <f t="shared" si="296"/>
        <v>theater</v>
      </c>
      <c r="T3180" t="str">
        <f t="shared" si="297"/>
        <v>plays</v>
      </c>
      <c r="U3180">
        <f t="shared" si="298"/>
        <v>2014</v>
      </c>
      <c r="V3180">
        <f t="shared" si="299"/>
        <v>6</v>
      </c>
    </row>
    <row r="3181" spans="1:22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7">
        <f t="shared" si="294"/>
        <v>41375.702210648145</v>
      </c>
      <c r="L3181" s="7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>
        <f>(E3181/D3181)*100</f>
        <v>114.16238095238094</v>
      </c>
      <c r="R3181" s="8">
        <f>E3181/N3181</f>
        <v>77.335806451612896</v>
      </c>
      <c r="S3181" t="str">
        <f t="shared" si="296"/>
        <v>theater</v>
      </c>
      <c r="T3181" t="str">
        <f t="shared" si="297"/>
        <v>plays</v>
      </c>
      <c r="U3181">
        <f t="shared" si="298"/>
        <v>2013</v>
      </c>
      <c r="V3181">
        <f t="shared" si="299"/>
        <v>4</v>
      </c>
    </row>
    <row r="3182" spans="1:22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7">
        <f t="shared" si="294"/>
        <v>41780.412604166668</v>
      </c>
      <c r="L3182" s="7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>
        <f>(E3182/D3182)*100</f>
        <v>119.75</v>
      </c>
      <c r="R3182" s="8">
        <f>E3182/N3182</f>
        <v>31.933333333333334</v>
      </c>
      <c r="S3182" t="str">
        <f t="shared" si="296"/>
        <v>theater</v>
      </c>
      <c r="T3182" t="str">
        <f t="shared" si="297"/>
        <v>plays</v>
      </c>
      <c r="U3182">
        <f t="shared" si="298"/>
        <v>2014</v>
      </c>
      <c r="V3182">
        <f t="shared" si="299"/>
        <v>5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7">
        <f t="shared" si="294"/>
        <v>41779.310034722221</v>
      </c>
      <c r="L3183" s="7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>
        <f>(E3183/D3183)*100</f>
        <v>109.00000000000001</v>
      </c>
      <c r="R3183" s="8">
        <f>E3183/N3183</f>
        <v>36.333333333333336</v>
      </c>
      <c r="S3183" t="str">
        <f t="shared" si="296"/>
        <v>theater</v>
      </c>
      <c r="T3183" t="str">
        <f t="shared" si="297"/>
        <v>plays</v>
      </c>
      <c r="U3183">
        <f t="shared" si="298"/>
        <v>2014</v>
      </c>
      <c r="V3183">
        <f t="shared" si="299"/>
        <v>5</v>
      </c>
    </row>
    <row r="3184" spans="1:22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7">
        <f t="shared" si="294"/>
        <v>40883.949317129627</v>
      </c>
      <c r="L3184" s="7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>
        <f>(E3184/D3184)*100</f>
        <v>100.88571428571429</v>
      </c>
      <c r="R3184" s="8">
        <f>E3184/N3184</f>
        <v>46.768211920529801</v>
      </c>
      <c r="S3184" t="str">
        <f t="shared" si="296"/>
        <v>theater</v>
      </c>
      <c r="T3184" t="str">
        <f t="shared" si="297"/>
        <v>plays</v>
      </c>
      <c r="U3184">
        <f t="shared" si="298"/>
        <v>2011</v>
      </c>
      <c r="V3184">
        <f t="shared" si="299"/>
        <v>12</v>
      </c>
    </row>
    <row r="3185" spans="1:22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7">
        <f t="shared" si="294"/>
        <v>41491.79478009259</v>
      </c>
      <c r="L3185" s="7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>
        <f>(E3185/D3185)*100</f>
        <v>109.00000000000001</v>
      </c>
      <c r="R3185" s="8">
        <f>E3185/N3185</f>
        <v>40.073529411764703</v>
      </c>
      <c r="S3185" t="str">
        <f t="shared" si="296"/>
        <v>theater</v>
      </c>
      <c r="T3185" t="str">
        <f t="shared" si="297"/>
        <v>plays</v>
      </c>
      <c r="U3185">
        <f t="shared" si="298"/>
        <v>2013</v>
      </c>
      <c r="V3185">
        <f t="shared" si="299"/>
        <v>8</v>
      </c>
    </row>
    <row r="3186" spans="1:22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7">
        <f t="shared" si="294"/>
        <v>41791.993414351848</v>
      </c>
      <c r="L3186" s="7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>
        <f>(E3186/D3186)*100</f>
        <v>107.20930232558139</v>
      </c>
      <c r="R3186" s="8">
        <f>E3186/N3186</f>
        <v>100.21739130434783</v>
      </c>
      <c r="S3186" t="str">
        <f t="shared" si="296"/>
        <v>theater</v>
      </c>
      <c r="T3186" t="str">
        <f t="shared" si="297"/>
        <v>plays</v>
      </c>
      <c r="U3186">
        <f t="shared" si="298"/>
        <v>2014</v>
      </c>
      <c r="V3186">
        <f t="shared" si="299"/>
        <v>6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7">
        <f t="shared" si="294"/>
        <v>41829.977326388893</v>
      </c>
      <c r="L3187" s="7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>
        <f>(E3187/D3187)*100</f>
        <v>100</v>
      </c>
      <c r="R3187" s="8">
        <f>E3187/N3187</f>
        <v>41.666666666666664</v>
      </c>
      <c r="S3187" t="str">
        <f t="shared" si="296"/>
        <v>theater</v>
      </c>
      <c r="T3187" t="str">
        <f t="shared" si="297"/>
        <v>plays</v>
      </c>
      <c r="U3187">
        <f t="shared" si="298"/>
        <v>2014</v>
      </c>
      <c r="V3187">
        <f t="shared" si="299"/>
        <v>7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7">
        <f t="shared" si="294"/>
        <v>41868.924050925925</v>
      </c>
      <c r="L3188" s="7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>
        <f>(E3188/D3188)*100</f>
        <v>102.18750000000001</v>
      </c>
      <c r="R3188" s="8">
        <f>E3188/N3188</f>
        <v>46.714285714285715</v>
      </c>
      <c r="S3188" t="str">
        <f t="shared" si="296"/>
        <v>theater</v>
      </c>
      <c r="T3188" t="str">
        <f t="shared" si="297"/>
        <v>plays</v>
      </c>
      <c r="U3188">
        <f t="shared" si="298"/>
        <v>2014</v>
      </c>
      <c r="V3188">
        <f t="shared" si="299"/>
        <v>8</v>
      </c>
    </row>
    <row r="3189" spans="1:22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7">
        <f t="shared" si="294"/>
        <v>41835.666354166664</v>
      </c>
      <c r="L3189" s="7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>
        <f>(E3189/D3189)*100</f>
        <v>116.29333333333334</v>
      </c>
      <c r="R3189" s="8">
        <f>E3189/N3189</f>
        <v>71.491803278688522</v>
      </c>
      <c r="S3189" t="str">
        <f t="shared" si="296"/>
        <v>theater</v>
      </c>
      <c r="T3189" t="str">
        <f t="shared" si="297"/>
        <v>plays</v>
      </c>
      <c r="U3189">
        <f t="shared" si="298"/>
        <v>2014</v>
      </c>
      <c r="V3189">
        <f t="shared" si="299"/>
        <v>7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7">
        <f t="shared" si="294"/>
        <v>42144.415532407409</v>
      </c>
      <c r="L3190" s="7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>
        <f>(E3190/D3190)*100</f>
        <v>65</v>
      </c>
      <c r="R3190" s="8">
        <f>E3190/N3190</f>
        <v>14.444444444444445</v>
      </c>
      <c r="S3190" t="str">
        <f t="shared" si="296"/>
        <v>theater</v>
      </c>
      <c r="T3190" t="str">
        <f t="shared" si="297"/>
        <v>musical</v>
      </c>
      <c r="U3190">
        <f t="shared" si="298"/>
        <v>2015</v>
      </c>
      <c r="V3190">
        <f t="shared" si="299"/>
        <v>5</v>
      </c>
    </row>
    <row r="3191" spans="1:22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7">
        <f t="shared" si="294"/>
        <v>42118.346435185187</v>
      </c>
      <c r="L3191" s="7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>
        <f>(E3191/D3191)*100</f>
        <v>12.327272727272726</v>
      </c>
      <c r="R3191" s="8">
        <f>E3191/N3191</f>
        <v>356.84210526315792</v>
      </c>
      <c r="S3191" t="str">
        <f t="shared" si="296"/>
        <v>theater</v>
      </c>
      <c r="T3191" t="str">
        <f t="shared" si="297"/>
        <v>musical</v>
      </c>
      <c r="U3191">
        <f t="shared" si="298"/>
        <v>2015</v>
      </c>
      <c r="V3191">
        <f t="shared" si="299"/>
        <v>4</v>
      </c>
    </row>
    <row r="3192" spans="1:22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7">
        <f t="shared" si="294"/>
        <v>42683.151331018518</v>
      </c>
      <c r="L3192" s="7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>
        <f>(E3192/D3192)*100</f>
        <v>0</v>
      </c>
      <c r="R3192" s="8" t="e">
        <f>E3192/N3192</f>
        <v>#DIV/0!</v>
      </c>
      <c r="S3192" t="str">
        <f t="shared" si="296"/>
        <v>theater</v>
      </c>
      <c r="T3192" t="str">
        <f t="shared" si="297"/>
        <v>musical</v>
      </c>
      <c r="U3192">
        <f t="shared" si="298"/>
        <v>2016</v>
      </c>
      <c r="V3192">
        <f t="shared" si="299"/>
        <v>11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7">
        <f t="shared" si="294"/>
        <v>42538.755428240736</v>
      </c>
      <c r="L3193" s="7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>
        <f>(E3193/D3193)*100</f>
        <v>4.0266666666666664</v>
      </c>
      <c r="R3193" s="8">
        <f>E3193/N3193</f>
        <v>37.75</v>
      </c>
      <c r="S3193" t="str">
        <f t="shared" si="296"/>
        <v>theater</v>
      </c>
      <c r="T3193" t="str">
        <f t="shared" si="297"/>
        <v>musical</v>
      </c>
      <c r="U3193">
        <f t="shared" si="298"/>
        <v>2016</v>
      </c>
      <c r="V3193">
        <f t="shared" si="299"/>
        <v>6</v>
      </c>
    </row>
    <row r="3194" spans="1:22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7">
        <f t="shared" si="294"/>
        <v>42018.94049768518</v>
      </c>
      <c r="L3194" s="7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>
        <f>(E3194/D3194)*100</f>
        <v>1.02</v>
      </c>
      <c r="R3194" s="8">
        <f>E3194/N3194</f>
        <v>12.75</v>
      </c>
      <c r="S3194" t="str">
        <f t="shared" si="296"/>
        <v>theater</v>
      </c>
      <c r="T3194" t="str">
        <f t="shared" si="297"/>
        <v>musical</v>
      </c>
      <c r="U3194">
        <f t="shared" si="298"/>
        <v>2015</v>
      </c>
      <c r="V3194">
        <f t="shared" si="299"/>
        <v>1</v>
      </c>
    </row>
    <row r="3195" spans="1:22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7">
        <f t="shared" si="294"/>
        <v>42010.968240740738</v>
      </c>
      <c r="L3195" s="7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>
        <f>(E3195/D3195)*100</f>
        <v>11.74</v>
      </c>
      <c r="R3195" s="8">
        <f>E3195/N3195</f>
        <v>24.458333333333332</v>
      </c>
      <c r="S3195" t="str">
        <f t="shared" si="296"/>
        <v>theater</v>
      </c>
      <c r="T3195" t="str">
        <f t="shared" si="297"/>
        <v>musical</v>
      </c>
      <c r="U3195">
        <f t="shared" si="298"/>
        <v>2015</v>
      </c>
      <c r="V3195">
        <f t="shared" si="299"/>
        <v>1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7">
        <f t="shared" si="294"/>
        <v>42182.062476851846</v>
      </c>
      <c r="L3196" s="7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>
        <f>(E3196/D3196)*100</f>
        <v>0</v>
      </c>
      <c r="R3196" s="8" t="e">
        <f>E3196/N3196</f>
        <v>#DIV/0!</v>
      </c>
      <c r="S3196" t="str">
        <f t="shared" si="296"/>
        <v>theater</v>
      </c>
      <c r="T3196" t="str">
        <f t="shared" si="297"/>
        <v>musical</v>
      </c>
      <c r="U3196">
        <f t="shared" si="298"/>
        <v>2015</v>
      </c>
      <c r="V3196">
        <f t="shared" si="299"/>
        <v>6</v>
      </c>
    </row>
    <row r="3197" spans="1:22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7">
        <f t="shared" si="294"/>
        <v>42017.594236111108</v>
      </c>
      <c r="L3197" s="7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>
        <f>(E3197/D3197)*100</f>
        <v>59.142857142857139</v>
      </c>
      <c r="R3197" s="8">
        <f>E3197/N3197</f>
        <v>53.07692307692308</v>
      </c>
      <c r="S3197" t="str">
        <f t="shared" si="296"/>
        <v>theater</v>
      </c>
      <c r="T3197" t="str">
        <f t="shared" si="297"/>
        <v>musical</v>
      </c>
      <c r="U3197">
        <f t="shared" si="298"/>
        <v>2015</v>
      </c>
      <c r="V3197">
        <f t="shared" si="299"/>
        <v>1</v>
      </c>
    </row>
    <row r="3198" spans="1:22" ht="28.8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7">
        <f t="shared" si="294"/>
        <v>42157.598090277781</v>
      </c>
      <c r="L3198" s="7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>
        <f>(E3198/D3198)*100</f>
        <v>0.06</v>
      </c>
      <c r="R3198" s="8">
        <f>E3198/N3198</f>
        <v>300</v>
      </c>
      <c r="S3198" t="str">
        <f t="shared" si="296"/>
        <v>theater</v>
      </c>
      <c r="T3198" t="str">
        <f t="shared" si="297"/>
        <v>musical</v>
      </c>
      <c r="U3198">
        <f t="shared" si="298"/>
        <v>2015</v>
      </c>
      <c r="V3198">
        <f t="shared" si="299"/>
        <v>6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7">
        <f t="shared" si="294"/>
        <v>42009.493263888886</v>
      </c>
      <c r="L3199" s="7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>
        <f>(E3199/D3199)*100</f>
        <v>11.450000000000001</v>
      </c>
      <c r="R3199" s="8">
        <f>E3199/N3199</f>
        <v>286.25</v>
      </c>
      <c r="S3199" t="str">
        <f t="shared" si="296"/>
        <v>theater</v>
      </c>
      <c r="T3199" t="str">
        <f t="shared" si="297"/>
        <v>musical</v>
      </c>
      <c r="U3199">
        <f t="shared" si="298"/>
        <v>2015</v>
      </c>
      <c r="V3199">
        <f t="shared" si="299"/>
        <v>1</v>
      </c>
    </row>
    <row r="3200" spans="1:22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7">
        <f t="shared" si="294"/>
        <v>42013.424502314811</v>
      </c>
      <c r="L3200" s="7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>
        <f>(E3200/D3200)*100</f>
        <v>0.36666666666666664</v>
      </c>
      <c r="R3200" s="8">
        <f>E3200/N3200</f>
        <v>36.666666666666664</v>
      </c>
      <c r="S3200" t="str">
        <f t="shared" si="296"/>
        <v>theater</v>
      </c>
      <c r="T3200" t="str">
        <f t="shared" si="297"/>
        <v>musical</v>
      </c>
      <c r="U3200">
        <f t="shared" si="298"/>
        <v>2015</v>
      </c>
      <c r="V3200">
        <f t="shared" si="299"/>
        <v>1</v>
      </c>
    </row>
    <row r="3201" spans="1:22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7">
        <f t="shared" si="294"/>
        <v>41858.761782407404</v>
      </c>
      <c r="L3201" s="7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>
        <f>(E3201/D3201)*100</f>
        <v>52.16</v>
      </c>
      <c r="R3201" s="8">
        <f>E3201/N3201</f>
        <v>49.20754716981132</v>
      </c>
      <c r="S3201" t="str">
        <f t="shared" si="296"/>
        <v>theater</v>
      </c>
      <c r="T3201" t="str">
        <f t="shared" si="297"/>
        <v>musical</v>
      </c>
      <c r="U3201">
        <f t="shared" si="298"/>
        <v>2014</v>
      </c>
      <c r="V3201">
        <f t="shared" si="299"/>
        <v>8</v>
      </c>
    </row>
    <row r="3202" spans="1:22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7">
        <f t="shared" si="294"/>
        <v>42460.320613425924</v>
      </c>
      <c r="L3202" s="7">
        <f t="shared" si="2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>
        <f>(E3202/D3202)*100</f>
        <v>2E-3</v>
      </c>
      <c r="R3202" s="8">
        <f>E3202/N3202</f>
        <v>1</v>
      </c>
      <c r="S3202" t="str">
        <f t="shared" si="296"/>
        <v>theater</v>
      </c>
      <c r="T3202" t="str">
        <f t="shared" si="297"/>
        <v>musical</v>
      </c>
      <c r="U3202">
        <f t="shared" si="298"/>
        <v>2016</v>
      </c>
      <c r="V3202">
        <f t="shared" si="299"/>
        <v>3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7">
        <f t="shared" ref="K3203:K3266" si="300">(((J3203/60)/60/24)+DATE(1970,1,1))</f>
        <v>41861.767094907409</v>
      </c>
      <c r="L3203" s="7">
        <f t="shared" ref="L3203:L3266" si="301">(((I3203/60)/60/24)+DATE(1970,1,1))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>
        <f>(E3203/D3203)*100</f>
        <v>1.25</v>
      </c>
      <c r="R3203" s="8">
        <f>E3203/N3203</f>
        <v>12.5</v>
      </c>
      <c r="S3203" t="str">
        <f t="shared" ref="S3203:S3266" si="302">LEFT(P3203,SEARCH("/",P3203,1)-1)</f>
        <v>theater</v>
      </c>
      <c r="T3203" t="str">
        <f t="shared" ref="T3203:T3266" si="303">RIGHT(P3203,LEN(P3203) -FIND("/",P3203))</f>
        <v>musical</v>
      </c>
      <c r="U3203">
        <f t="shared" ref="U3203:U3266" si="304">YEAR(K3203)</f>
        <v>2014</v>
      </c>
      <c r="V3203">
        <f t="shared" ref="V3203:V3266" si="305">MONTH(K3203)</f>
        <v>8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7">
        <f t="shared" si="300"/>
        <v>42293.853541666671</v>
      </c>
      <c r="L3204" s="7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>
        <f>(E3204/D3204)*100</f>
        <v>54.52</v>
      </c>
      <c r="R3204" s="8">
        <f>E3204/N3204</f>
        <v>109.04</v>
      </c>
      <c r="S3204" t="str">
        <f t="shared" si="302"/>
        <v>theater</v>
      </c>
      <c r="T3204" t="str">
        <f t="shared" si="303"/>
        <v>musical</v>
      </c>
      <c r="U3204">
        <f t="shared" si="304"/>
        <v>2015</v>
      </c>
      <c r="V3204">
        <f t="shared" si="305"/>
        <v>10</v>
      </c>
    </row>
    <row r="3205" spans="1:22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7">
        <f t="shared" si="300"/>
        <v>42242.988680555558</v>
      </c>
      <c r="L3205" s="7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>
        <f>(E3205/D3205)*100</f>
        <v>25</v>
      </c>
      <c r="R3205" s="8">
        <f>E3205/N3205</f>
        <v>41.666666666666664</v>
      </c>
      <c r="S3205" t="str">
        <f t="shared" si="302"/>
        <v>theater</v>
      </c>
      <c r="T3205" t="str">
        <f t="shared" si="303"/>
        <v>musical</v>
      </c>
      <c r="U3205">
        <f t="shared" si="304"/>
        <v>2015</v>
      </c>
      <c r="V3205">
        <f t="shared" si="305"/>
        <v>8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7">
        <f t="shared" si="300"/>
        <v>42172.686099537037</v>
      </c>
      <c r="L3206" s="7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>
        <f>(E3206/D3206)*100</f>
        <v>0</v>
      </c>
      <c r="R3206" s="8" t="e">
        <f>E3206/N3206</f>
        <v>#DIV/0!</v>
      </c>
      <c r="S3206" t="str">
        <f t="shared" si="302"/>
        <v>theater</v>
      </c>
      <c r="T3206" t="str">
        <f t="shared" si="303"/>
        <v>musical</v>
      </c>
      <c r="U3206">
        <f t="shared" si="304"/>
        <v>2015</v>
      </c>
      <c r="V3206">
        <f t="shared" si="305"/>
        <v>6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7">
        <f t="shared" si="300"/>
        <v>42095.374675925923</v>
      </c>
      <c r="L3207" s="7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>
        <f>(E3207/D3207)*100</f>
        <v>3.4125000000000001</v>
      </c>
      <c r="R3207" s="8">
        <f>E3207/N3207</f>
        <v>22.75</v>
      </c>
      <c r="S3207" t="str">
        <f t="shared" si="302"/>
        <v>theater</v>
      </c>
      <c r="T3207" t="str">
        <f t="shared" si="303"/>
        <v>musical</v>
      </c>
      <c r="U3207">
        <f t="shared" si="304"/>
        <v>2015</v>
      </c>
      <c r="V3207">
        <f t="shared" si="305"/>
        <v>4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7">
        <f t="shared" si="300"/>
        <v>42236.276053240741</v>
      </c>
      <c r="L3208" s="7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>
        <f>(E3208/D3208)*100</f>
        <v>0</v>
      </c>
      <c r="R3208" s="8" t="e">
        <f>E3208/N3208</f>
        <v>#DIV/0!</v>
      </c>
      <c r="S3208" t="str">
        <f t="shared" si="302"/>
        <v>theater</v>
      </c>
      <c r="T3208" t="str">
        <f t="shared" si="303"/>
        <v>musical</v>
      </c>
      <c r="U3208">
        <f t="shared" si="304"/>
        <v>2015</v>
      </c>
      <c r="V3208">
        <f t="shared" si="305"/>
        <v>8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7">
        <f t="shared" si="300"/>
        <v>42057.277858796297</v>
      </c>
      <c r="L3209" s="7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>
        <f>(E3209/D3209)*100</f>
        <v>46.36363636363636</v>
      </c>
      <c r="R3209" s="8">
        <f>E3209/N3209</f>
        <v>70.833333333333329</v>
      </c>
      <c r="S3209" t="str">
        <f t="shared" si="302"/>
        <v>theater</v>
      </c>
      <c r="T3209" t="str">
        <f t="shared" si="303"/>
        <v>musical</v>
      </c>
      <c r="U3209">
        <f t="shared" si="304"/>
        <v>2015</v>
      </c>
      <c r="V3209">
        <f t="shared" si="305"/>
        <v>2</v>
      </c>
    </row>
    <row r="3210" spans="1:22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7">
        <f t="shared" si="300"/>
        <v>41827.605057870373</v>
      </c>
      <c r="L3210" s="7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>
        <f>(E3210/D3210)*100</f>
        <v>103.49999999999999</v>
      </c>
      <c r="R3210" s="8">
        <f>E3210/N3210</f>
        <v>63.109756097560975</v>
      </c>
      <c r="S3210" t="str">
        <f t="shared" si="302"/>
        <v>theater</v>
      </c>
      <c r="T3210" t="str">
        <f t="shared" si="303"/>
        <v>plays</v>
      </c>
      <c r="U3210">
        <f t="shared" si="304"/>
        <v>2014</v>
      </c>
      <c r="V3210">
        <f t="shared" si="305"/>
        <v>7</v>
      </c>
    </row>
    <row r="3211" spans="1:22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7">
        <f t="shared" si="300"/>
        <v>41778.637245370373</v>
      </c>
      <c r="L3211" s="7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>
        <f>(E3211/D3211)*100</f>
        <v>119.32315789473684</v>
      </c>
      <c r="R3211" s="8">
        <f>E3211/N3211</f>
        <v>50.157964601769912</v>
      </c>
      <c r="S3211" t="str">
        <f t="shared" si="302"/>
        <v>theater</v>
      </c>
      <c r="T3211" t="str">
        <f t="shared" si="303"/>
        <v>plays</v>
      </c>
      <c r="U3211">
        <f t="shared" si="304"/>
        <v>2014</v>
      </c>
      <c r="V3211">
        <f t="shared" si="305"/>
        <v>5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7">
        <f t="shared" si="300"/>
        <v>41013.936562499999</v>
      </c>
      <c r="L3212" s="7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>
        <f>(E3212/D3212)*100</f>
        <v>125.76666666666667</v>
      </c>
      <c r="R3212" s="8">
        <f>E3212/N3212</f>
        <v>62.883333333333333</v>
      </c>
      <c r="S3212" t="str">
        <f t="shared" si="302"/>
        <v>theater</v>
      </c>
      <c r="T3212" t="str">
        <f t="shared" si="303"/>
        <v>plays</v>
      </c>
      <c r="U3212">
        <f t="shared" si="304"/>
        <v>2012</v>
      </c>
      <c r="V3212">
        <f t="shared" si="305"/>
        <v>4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7">
        <f t="shared" si="300"/>
        <v>41834.586574074077</v>
      </c>
      <c r="L3213" s="7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>
        <f>(E3213/D3213)*100</f>
        <v>119.74347826086958</v>
      </c>
      <c r="R3213" s="8">
        <f>E3213/N3213</f>
        <v>85.531055900621112</v>
      </c>
      <c r="S3213" t="str">
        <f t="shared" si="302"/>
        <v>theater</v>
      </c>
      <c r="T3213" t="str">
        <f t="shared" si="303"/>
        <v>plays</v>
      </c>
      <c r="U3213">
        <f t="shared" si="304"/>
        <v>2014</v>
      </c>
      <c r="V3213">
        <f t="shared" si="305"/>
        <v>7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7">
        <f t="shared" si="300"/>
        <v>41829.795729166668</v>
      </c>
      <c r="L3214" s="7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>
        <f>(E3214/D3214)*100</f>
        <v>126.25</v>
      </c>
      <c r="R3214" s="8">
        <f>E3214/N3214</f>
        <v>53.723404255319146</v>
      </c>
      <c r="S3214" t="str">
        <f t="shared" si="302"/>
        <v>theater</v>
      </c>
      <c r="T3214" t="str">
        <f t="shared" si="303"/>
        <v>plays</v>
      </c>
      <c r="U3214">
        <f t="shared" si="304"/>
        <v>2014</v>
      </c>
      <c r="V3214">
        <f t="shared" si="305"/>
        <v>7</v>
      </c>
    </row>
    <row r="3215" spans="1:22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7">
        <f t="shared" si="300"/>
        <v>42171.763414351852</v>
      </c>
      <c r="L3215" s="7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>
        <f>(E3215/D3215)*100</f>
        <v>100.11666666666667</v>
      </c>
      <c r="R3215" s="8">
        <f>E3215/N3215</f>
        <v>127.80851063829788</v>
      </c>
      <c r="S3215" t="str">
        <f t="shared" si="302"/>
        <v>theater</v>
      </c>
      <c r="T3215" t="str">
        <f t="shared" si="303"/>
        <v>plays</v>
      </c>
      <c r="U3215">
        <f t="shared" si="304"/>
        <v>2015</v>
      </c>
      <c r="V3215">
        <f t="shared" si="305"/>
        <v>6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7">
        <f t="shared" si="300"/>
        <v>42337.792511574073</v>
      </c>
      <c r="L3216" s="7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>
        <f>(E3216/D3216)*100</f>
        <v>102.13333333333334</v>
      </c>
      <c r="R3216" s="8">
        <f>E3216/N3216</f>
        <v>106.57391304347826</v>
      </c>
      <c r="S3216" t="str">
        <f t="shared" si="302"/>
        <v>theater</v>
      </c>
      <c r="T3216" t="str">
        <f t="shared" si="303"/>
        <v>plays</v>
      </c>
      <c r="U3216">
        <f t="shared" si="304"/>
        <v>2015</v>
      </c>
      <c r="V3216">
        <f t="shared" si="305"/>
        <v>11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7">
        <f t="shared" si="300"/>
        <v>42219.665173611109</v>
      </c>
      <c r="L3217" s="7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>
        <f>(E3217/D3217)*100</f>
        <v>100.35142857142858</v>
      </c>
      <c r="R3217" s="8">
        <f>E3217/N3217</f>
        <v>262.11194029850748</v>
      </c>
      <c r="S3217" t="str">
        <f t="shared" si="302"/>
        <v>theater</v>
      </c>
      <c r="T3217" t="str">
        <f t="shared" si="303"/>
        <v>plays</v>
      </c>
      <c r="U3217">
        <f t="shared" si="304"/>
        <v>2015</v>
      </c>
      <c r="V3217">
        <f t="shared" si="305"/>
        <v>8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7">
        <f t="shared" si="300"/>
        <v>42165.462627314817</v>
      </c>
      <c r="L3218" s="7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>
        <f>(E3218/D3218)*100</f>
        <v>100.05</v>
      </c>
      <c r="R3218" s="8">
        <f>E3218/N3218</f>
        <v>57.171428571428571</v>
      </c>
      <c r="S3218" t="str">
        <f t="shared" si="302"/>
        <v>theater</v>
      </c>
      <c r="T3218" t="str">
        <f t="shared" si="303"/>
        <v>plays</v>
      </c>
      <c r="U3218">
        <f t="shared" si="304"/>
        <v>2015</v>
      </c>
      <c r="V3218">
        <f t="shared" si="305"/>
        <v>6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7">
        <f t="shared" si="300"/>
        <v>42648.546111111107</v>
      </c>
      <c r="L3219" s="7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>
        <f>(E3219/D3219)*100</f>
        <v>116.02222222222223</v>
      </c>
      <c r="R3219" s="8">
        <f>E3219/N3219</f>
        <v>50.20192307692308</v>
      </c>
      <c r="S3219" t="str">
        <f t="shared" si="302"/>
        <v>theater</v>
      </c>
      <c r="T3219" t="str">
        <f t="shared" si="303"/>
        <v>plays</v>
      </c>
      <c r="U3219">
        <f t="shared" si="304"/>
        <v>2016</v>
      </c>
      <c r="V3219">
        <f t="shared" si="305"/>
        <v>10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7">
        <f t="shared" si="300"/>
        <v>41971.002152777779</v>
      </c>
      <c r="L3220" s="7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>
        <f>(E3220/D3220)*100</f>
        <v>102.1</v>
      </c>
      <c r="R3220" s="8">
        <f>E3220/N3220</f>
        <v>66.586956521739125</v>
      </c>
      <c r="S3220" t="str">
        <f t="shared" si="302"/>
        <v>theater</v>
      </c>
      <c r="T3220" t="str">
        <f t="shared" si="303"/>
        <v>plays</v>
      </c>
      <c r="U3220">
        <f t="shared" si="304"/>
        <v>2014</v>
      </c>
      <c r="V3220">
        <f t="shared" si="305"/>
        <v>11</v>
      </c>
    </row>
    <row r="3221" spans="1:22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7">
        <f t="shared" si="300"/>
        <v>42050.983182870375</v>
      </c>
      <c r="L3221" s="7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>
        <f>(E3221/D3221)*100</f>
        <v>100.11000000000001</v>
      </c>
      <c r="R3221" s="8">
        <f>E3221/N3221</f>
        <v>168.25210084033614</v>
      </c>
      <c r="S3221" t="str">
        <f t="shared" si="302"/>
        <v>theater</v>
      </c>
      <c r="T3221" t="str">
        <f t="shared" si="303"/>
        <v>plays</v>
      </c>
      <c r="U3221">
        <f t="shared" si="304"/>
        <v>2015</v>
      </c>
      <c r="V3221">
        <f t="shared" si="305"/>
        <v>2</v>
      </c>
    </row>
    <row r="3222" spans="1:22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7">
        <f t="shared" si="300"/>
        <v>42772.833379629628</v>
      </c>
      <c r="L3222" s="7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>
        <f>(E3222/D3222)*100</f>
        <v>100.84</v>
      </c>
      <c r="R3222" s="8">
        <f>E3222/N3222</f>
        <v>256.37288135593218</v>
      </c>
      <c r="S3222" t="str">
        <f t="shared" si="302"/>
        <v>theater</v>
      </c>
      <c r="T3222" t="str">
        <f t="shared" si="303"/>
        <v>plays</v>
      </c>
      <c r="U3222">
        <f t="shared" si="304"/>
        <v>2017</v>
      </c>
      <c r="V3222">
        <f t="shared" si="305"/>
        <v>2</v>
      </c>
    </row>
    <row r="3223" spans="1:22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7">
        <f t="shared" si="300"/>
        <v>42155.696793981479</v>
      </c>
      <c r="L3223" s="7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>
        <f>(E3223/D3223)*100</f>
        <v>103.42499999999998</v>
      </c>
      <c r="R3223" s="8">
        <f>E3223/N3223</f>
        <v>36.610619469026545</v>
      </c>
      <c r="S3223" t="str">
        <f t="shared" si="302"/>
        <v>theater</v>
      </c>
      <c r="T3223" t="str">
        <f t="shared" si="303"/>
        <v>plays</v>
      </c>
      <c r="U3223">
        <f t="shared" si="304"/>
        <v>2015</v>
      </c>
      <c r="V3223">
        <f t="shared" si="305"/>
        <v>5</v>
      </c>
    </row>
    <row r="3224" spans="1:22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7">
        <f t="shared" si="300"/>
        <v>42270.582141203704</v>
      </c>
      <c r="L3224" s="7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>
        <f>(E3224/D3224)*100</f>
        <v>124.8</v>
      </c>
      <c r="R3224" s="8">
        <f>E3224/N3224</f>
        <v>37.142857142857146</v>
      </c>
      <c r="S3224" t="str">
        <f t="shared" si="302"/>
        <v>theater</v>
      </c>
      <c r="T3224" t="str">
        <f t="shared" si="303"/>
        <v>plays</v>
      </c>
      <c r="U3224">
        <f t="shared" si="304"/>
        <v>2015</v>
      </c>
      <c r="V3224">
        <f t="shared" si="305"/>
        <v>9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7">
        <f t="shared" si="300"/>
        <v>42206.835370370376</v>
      </c>
      <c r="L3225" s="7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>
        <f>(E3225/D3225)*100</f>
        <v>109.51612903225806</v>
      </c>
      <c r="R3225" s="8">
        <f>E3225/N3225</f>
        <v>45.878378378378379</v>
      </c>
      <c r="S3225" t="str">
        <f t="shared" si="302"/>
        <v>theater</v>
      </c>
      <c r="T3225" t="str">
        <f t="shared" si="303"/>
        <v>plays</v>
      </c>
      <c r="U3225">
        <f t="shared" si="304"/>
        <v>2015</v>
      </c>
      <c r="V3225">
        <f t="shared" si="305"/>
        <v>7</v>
      </c>
    </row>
    <row r="3226" spans="1:22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7">
        <f t="shared" si="300"/>
        <v>42697.850844907407</v>
      </c>
      <c r="L3226" s="7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>
        <f>(E3226/D3226)*100</f>
        <v>102.03333333333333</v>
      </c>
      <c r="R3226" s="8">
        <f>E3226/N3226</f>
        <v>141.71296296296296</v>
      </c>
      <c r="S3226" t="str">
        <f t="shared" si="302"/>
        <v>theater</v>
      </c>
      <c r="T3226" t="str">
        <f t="shared" si="303"/>
        <v>plays</v>
      </c>
      <c r="U3226">
        <f t="shared" si="304"/>
        <v>2016</v>
      </c>
      <c r="V3226">
        <f t="shared" si="305"/>
        <v>11</v>
      </c>
    </row>
    <row r="3227" spans="1:22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7">
        <f t="shared" si="300"/>
        <v>42503.559467592597</v>
      </c>
      <c r="L3227" s="7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>
        <f>(E3227/D3227)*100</f>
        <v>102.35000000000001</v>
      </c>
      <c r="R3227" s="8">
        <f>E3227/N3227</f>
        <v>52.487179487179489</v>
      </c>
      <c r="S3227" t="str">
        <f t="shared" si="302"/>
        <v>theater</v>
      </c>
      <c r="T3227" t="str">
        <f t="shared" si="303"/>
        <v>plays</v>
      </c>
      <c r="U3227">
        <f t="shared" si="304"/>
        <v>2016</v>
      </c>
      <c r="V3227">
        <f t="shared" si="305"/>
        <v>5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7">
        <f t="shared" si="300"/>
        <v>42277.583472222221</v>
      </c>
      <c r="L3228" s="7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>
        <f>(E3228/D3228)*100</f>
        <v>104.16666666666667</v>
      </c>
      <c r="R3228" s="8">
        <f>E3228/N3228</f>
        <v>59.523809523809526</v>
      </c>
      <c r="S3228" t="str">
        <f t="shared" si="302"/>
        <v>theater</v>
      </c>
      <c r="T3228" t="str">
        <f t="shared" si="303"/>
        <v>plays</v>
      </c>
      <c r="U3228">
        <f t="shared" si="304"/>
        <v>2015</v>
      </c>
      <c r="V3228">
        <f t="shared" si="305"/>
        <v>9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7">
        <f t="shared" si="300"/>
        <v>42722.882361111115</v>
      </c>
      <c r="L3229" s="7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>
        <f>(E3229/D3229)*100</f>
        <v>125</v>
      </c>
      <c r="R3229" s="8">
        <f>E3229/N3229</f>
        <v>50</v>
      </c>
      <c r="S3229" t="str">
        <f t="shared" si="302"/>
        <v>theater</v>
      </c>
      <c r="T3229" t="str">
        <f t="shared" si="303"/>
        <v>plays</v>
      </c>
      <c r="U3229">
        <f t="shared" si="304"/>
        <v>2016</v>
      </c>
      <c r="V3229">
        <f t="shared" si="305"/>
        <v>12</v>
      </c>
    </row>
    <row r="3230" spans="1:22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7">
        <f t="shared" si="300"/>
        <v>42323.70930555556</v>
      </c>
      <c r="L3230" s="7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>
        <f>(E3230/D3230)*100</f>
        <v>102.34285714285714</v>
      </c>
      <c r="R3230" s="8">
        <f>E3230/N3230</f>
        <v>193.62162162162161</v>
      </c>
      <c r="S3230" t="str">
        <f t="shared" si="302"/>
        <v>theater</v>
      </c>
      <c r="T3230" t="str">
        <f t="shared" si="303"/>
        <v>plays</v>
      </c>
      <c r="U3230">
        <f t="shared" si="304"/>
        <v>2015</v>
      </c>
      <c r="V3230">
        <f t="shared" si="305"/>
        <v>11</v>
      </c>
    </row>
    <row r="3231" spans="1:22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7">
        <f t="shared" si="300"/>
        <v>41933.291643518518</v>
      </c>
      <c r="L3231" s="7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>
        <f>(E3231/D3231)*100</f>
        <v>107.86500000000001</v>
      </c>
      <c r="R3231" s="8">
        <f>E3231/N3231</f>
        <v>106.79702970297029</v>
      </c>
      <c r="S3231" t="str">
        <f t="shared" si="302"/>
        <v>theater</v>
      </c>
      <c r="T3231" t="str">
        <f t="shared" si="303"/>
        <v>plays</v>
      </c>
      <c r="U3231">
        <f t="shared" si="304"/>
        <v>2014</v>
      </c>
      <c r="V3231">
        <f t="shared" si="305"/>
        <v>10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7">
        <f t="shared" si="300"/>
        <v>41898.168125000004</v>
      </c>
      <c r="L3232" s="7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>
        <f>(E3232/D3232)*100</f>
        <v>109.88461538461539</v>
      </c>
      <c r="R3232" s="8">
        <f>E3232/N3232</f>
        <v>77.21621621621621</v>
      </c>
      <c r="S3232" t="str">
        <f t="shared" si="302"/>
        <v>theater</v>
      </c>
      <c r="T3232" t="str">
        <f t="shared" si="303"/>
        <v>plays</v>
      </c>
      <c r="U3232">
        <f t="shared" si="304"/>
        <v>2014</v>
      </c>
      <c r="V3232">
        <f t="shared" si="305"/>
        <v>9</v>
      </c>
    </row>
    <row r="3233" spans="1:22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7">
        <f t="shared" si="300"/>
        <v>42446.943831018521</v>
      </c>
      <c r="L3233" s="7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>
        <f>(E3233/D3233)*100</f>
        <v>161</v>
      </c>
      <c r="R3233" s="8">
        <f>E3233/N3233</f>
        <v>57.5</v>
      </c>
      <c r="S3233" t="str">
        <f t="shared" si="302"/>
        <v>theater</v>
      </c>
      <c r="T3233" t="str">
        <f t="shared" si="303"/>
        <v>plays</v>
      </c>
      <c r="U3233">
        <f t="shared" si="304"/>
        <v>2016</v>
      </c>
      <c r="V3233">
        <f t="shared" si="305"/>
        <v>3</v>
      </c>
    </row>
    <row r="3234" spans="1:22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7">
        <f t="shared" si="300"/>
        <v>42463.81385416667</v>
      </c>
      <c r="L3234" s="7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>
        <f>(E3234/D3234)*100</f>
        <v>131.20000000000002</v>
      </c>
      <c r="R3234" s="8">
        <f>E3234/N3234</f>
        <v>50.46153846153846</v>
      </c>
      <c r="S3234" t="str">
        <f t="shared" si="302"/>
        <v>theater</v>
      </c>
      <c r="T3234" t="str">
        <f t="shared" si="303"/>
        <v>plays</v>
      </c>
      <c r="U3234">
        <f t="shared" si="304"/>
        <v>2016</v>
      </c>
      <c r="V3234">
        <f t="shared" si="305"/>
        <v>4</v>
      </c>
    </row>
    <row r="3235" spans="1:22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7">
        <f t="shared" si="300"/>
        <v>42766.805034722223</v>
      </c>
      <c r="L3235" s="7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>
        <f>(E3235/D3235)*100</f>
        <v>118.8</v>
      </c>
      <c r="R3235" s="8">
        <f>E3235/N3235</f>
        <v>97.377049180327873</v>
      </c>
      <c r="S3235" t="str">
        <f t="shared" si="302"/>
        <v>theater</v>
      </c>
      <c r="T3235" t="str">
        <f t="shared" si="303"/>
        <v>plays</v>
      </c>
      <c r="U3235">
        <f t="shared" si="304"/>
        <v>2017</v>
      </c>
      <c r="V3235">
        <f t="shared" si="305"/>
        <v>1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7">
        <f t="shared" si="300"/>
        <v>42734.789444444439</v>
      </c>
      <c r="L3236" s="7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>
        <f>(E3236/D3236)*100</f>
        <v>100.39275000000001</v>
      </c>
      <c r="R3236" s="8">
        <f>E3236/N3236</f>
        <v>34.91921739130435</v>
      </c>
      <c r="S3236" t="str">
        <f t="shared" si="302"/>
        <v>theater</v>
      </c>
      <c r="T3236" t="str">
        <f t="shared" si="303"/>
        <v>plays</v>
      </c>
      <c r="U3236">
        <f t="shared" si="304"/>
        <v>2016</v>
      </c>
      <c r="V3236">
        <f t="shared" si="305"/>
        <v>12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7">
        <f t="shared" si="300"/>
        <v>42522.347812499997</v>
      </c>
      <c r="L3237" s="7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>
        <f>(E3237/D3237)*100</f>
        <v>103.20666666666666</v>
      </c>
      <c r="R3237" s="8">
        <f>E3237/N3237</f>
        <v>85.530386740331494</v>
      </c>
      <c r="S3237" t="str">
        <f t="shared" si="302"/>
        <v>theater</v>
      </c>
      <c r="T3237" t="str">
        <f t="shared" si="303"/>
        <v>plays</v>
      </c>
      <c r="U3237">
        <f t="shared" si="304"/>
        <v>2016</v>
      </c>
      <c r="V3237">
        <f t="shared" si="305"/>
        <v>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7">
        <f t="shared" si="300"/>
        <v>42702.917048611111</v>
      </c>
      <c r="L3238" s="7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>
        <f>(E3238/D3238)*100</f>
        <v>100.6</v>
      </c>
      <c r="R3238" s="8">
        <f>E3238/N3238</f>
        <v>182.90909090909091</v>
      </c>
      <c r="S3238" t="str">
        <f t="shared" si="302"/>
        <v>theater</v>
      </c>
      <c r="T3238" t="str">
        <f t="shared" si="303"/>
        <v>plays</v>
      </c>
      <c r="U3238">
        <f t="shared" si="304"/>
        <v>2016</v>
      </c>
      <c r="V3238">
        <f t="shared" si="305"/>
        <v>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7">
        <f t="shared" si="300"/>
        <v>42252.474351851852</v>
      </c>
      <c r="L3239" s="7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>
        <f>(E3239/D3239)*100</f>
        <v>100.78754285714287</v>
      </c>
      <c r="R3239" s="8">
        <f>E3239/N3239</f>
        <v>131.13620817843866</v>
      </c>
      <c r="S3239" t="str">
        <f t="shared" si="302"/>
        <v>theater</v>
      </c>
      <c r="T3239" t="str">
        <f t="shared" si="303"/>
        <v>plays</v>
      </c>
      <c r="U3239">
        <f t="shared" si="304"/>
        <v>2015</v>
      </c>
      <c r="V3239">
        <f t="shared" si="305"/>
        <v>9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7">
        <f t="shared" si="300"/>
        <v>42156.510393518518</v>
      </c>
      <c r="L3240" s="7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>
        <f>(E3240/D3240)*100</f>
        <v>112.32142857142857</v>
      </c>
      <c r="R3240" s="8">
        <f>E3240/N3240</f>
        <v>39.810126582278478</v>
      </c>
      <c r="S3240" t="str">
        <f t="shared" si="302"/>
        <v>theater</v>
      </c>
      <c r="T3240" t="str">
        <f t="shared" si="303"/>
        <v>plays</v>
      </c>
      <c r="U3240">
        <f t="shared" si="304"/>
        <v>2015</v>
      </c>
      <c r="V3240">
        <f t="shared" si="305"/>
        <v>6</v>
      </c>
    </row>
    <row r="3241" spans="1:22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7">
        <f t="shared" si="300"/>
        <v>42278.089039351849</v>
      </c>
      <c r="L3241" s="7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>
        <f>(E3241/D3241)*100</f>
        <v>105.91914022517912</v>
      </c>
      <c r="R3241" s="8">
        <f>E3241/N3241</f>
        <v>59.701730769230764</v>
      </c>
      <c r="S3241" t="str">
        <f t="shared" si="302"/>
        <v>theater</v>
      </c>
      <c r="T3241" t="str">
        <f t="shared" si="303"/>
        <v>plays</v>
      </c>
      <c r="U3241">
        <f t="shared" si="304"/>
        <v>2015</v>
      </c>
      <c r="V3241">
        <f t="shared" si="305"/>
        <v>10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7">
        <f t="shared" si="300"/>
        <v>42754.693842592591</v>
      </c>
      <c r="L3242" s="7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>
        <f>(E3242/D3242)*100</f>
        <v>100.56666666666668</v>
      </c>
      <c r="R3242" s="8">
        <f>E3242/N3242</f>
        <v>88.735294117647058</v>
      </c>
      <c r="S3242" t="str">
        <f t="shared" si="302"/>
        <v>theater</v>
      </c>
      <c r="T3242" t="str">
        <f t="shared" si="303"/>
        <v>plays</v>
      </c>
      <c r="U3242">
        <f t="shared" si="304"/>
        <v>2017</v>
      </c>
      <c r="V3242">
        <f t="shared" si="305"/>
        <v>1</v>
      </c>
    </row>
    <row r="3243" spans="1:22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7">
        <f t="shared" si="300"/>
        <v>41893.324884259258</v>
      </c>
      <c r="L3243" s="7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>
        <f>(E3243/D3243)*100</f>
        <v>115.30588235294117</v>
      </c>
      <c r="R3243" s="8">
        <f>E3243/N3243</f>
        <v>58.688622754491021</v>
      </c>
      <c r="S3243" t="str">
        <f t="shared" si="302"/>
        <v>theater</v>
      </c>
      <c r="T3243" t="str">
        <f t="shared" si="303"/>
        <v>plays</v>
      </c>
      <c r="U3243">
        <f t="shared" si="304"/>
        <v>2014</v>
      </c>
      <c r="V3243">
        <f t="shared" si="305"/>
        <v>9</v>
      </c>
    </row>
    <row r="3244" spans="1:22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7">
        <f t="shared" si="300"/>
        <v>41871.755694444444</v>
      </c>
      <c r="L3244" s="7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>
        <f>(E3244/D3244)*100</f>
        <v>127.30419999999999</v>
      </c>
      <c r="R3244" s="8">
        <f>E3244/N3244</f>
        <v>69.56513661202186</v>
      </c>
      <c r="S3244" t="str">
        <f t="shared" si="302"/>
        <v>theater</v>
      </c>
      <c r="T3244" t="str">
        <f t="shared" si="303"/>
        <v>plays</v>
      </c>
      <c r="U3244">
        <f t="shared" si="304"/>
        <v>2014</v>
      </c>
      <c r="V3244">
        <f t="shared" si="305"/>
        <v>8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7">
        <f t="shared" si="300"/>
        <v>42262.096782407403</v>
      </c>
      <c r="L3245" s="7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>
        <f>(E3245/D3245)*100</f>
        <v>102.83750000000001</v>
      </c>
      <c r="R3245" s="8">
        <f>E3245/N3245</f>
        <v>115.87323943661971</v>
      </c>
      <c r="S3245" t="str">
        <f t="shared" si="302"/>
        <v>theater</v>
      </c>
      <c r="T3245" t="str">
        <f t="shared" si="303"/>
        <v>plays</v>
      </c>
      <c r="U3245">
        <f t="shared" si="304"/>
        <v>2015</v>
      </c>
      <c r="V3245">
        <f t="shared" si="305"/>
        <v>9</v>
      </c>
    </row>
    <row r="3246" spans="1:22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7">
        <f t="shared" si="300"/>
        <v>42675.694236111114</v>
      </c>
      <c r="L3246" s="7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>
        <f>(E3246/D3246)*100</f>
        <v>102.9375</v>
      </c>
      <c r="R3246" s="8">
        <f>E3246/N3246</f>
        <v>23.869565217391305</v>
      </c>
      <c r="S3246" t="str">
        <f t="shared" si="302"/>
        <v>theater</v>
      </c>
      <c r="T3246" t="str">
        <f t="shared" si="303"/>
        <v>plays</v>
      </c>
      <c r="U3246">
        <f t="shared" si="304"/>
        <v>2016</v>
      </c>
      <c r="V3246">
        <f t="shared" si="305"/>
        <v>11</v>
      </c>
    </row>
    <row r="3247" spans="1:22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7">
        <f t="shared" si="300"/>
        <v>42135.60020833333</v>
      </c>
      <c r="L3247" s="7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>
        <f>(E3247/D3247)*100</f>
        <v>104.3047619047619</v>
      </c>
      <c r="R3247" s="8">
        <f>E3247/N3247</f>
        <v>81.125925925925927</v>
      </c>
      <c r="S3247" t="str">
        <f t="shared" si="302"/>
        <v>theater</v>
      </c>
      <c r="T3247" t="str">
        <f t="shared" si="303"/>
        <v>plays</v>
      </c>
      <c r="U3247">
        <f t="shared" si="304"/>
        <v>2015</v>
      </c>
      <c r="V3247">
        <f t="shared" si="305"/>
        <v>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7">
        <f t="shared" si="300"/>
        <v>42230.472222222219</v>
      </c>
      <c r="L3248" s="7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>
        <f>(E3248/D3248)*100</f>
        <v>111.22000000000001</v>
      </c>
      <c r="R3248" s="8">
        <f>E3248/N3248</f>
        <v>57.626943005181346</v>
      </c>
      <c r="S3248" t="str">
        <f t="shared" si="302"/>
        <v>theater</v>
      </c>
      <c r="T3248" t="str">
        <f t="shared" si="303"/>
        <v>plays</v>
      </c>
      <c r="U3248">
        <f t="shared" si="304"/>
        <v>2015</v>
      </c>
      <c r="V3248">
        <f t="shared" si="305"/>
        <v>8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7">
        <f t="shared" si="300"/>
        <v>42167.434166666666</v>
      </c>
      <c r="L3249" s="7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>
        <f>(E3249/D3249)*100</f>
        <v>105.86</v>
      </c>
      <c r="R3249" s="8">
        <f>E3249/N3249</f>
        <v>46.429824561403507</v>
      </c>
      <c r="S3249" t="str">
        <f t="shared" si="302"/>
        <v>theater</v>
      </c>
      <c r="T3249" t="str">
        <f t="shared" si="303"/>
        <v>plays</v>
      </c>
      <c r="U3249">
        <f t="shared" si="304"/>
        <v>2015</v>
      </c>
      <c r="V3249">
        <f t="shared" si="305"/>
        <v>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7">
        <f t="shared" si="300"/>
        <v>42068.888391203705</v>
      </c>
      <c r="L3250" s="7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>
        <f>(E3250/D3250)*100</f>
        <v>100.79166666666666</v>
      </c>
      <c r="R3250" s="8">
        <f>E3250/N3250</f>
        <v>60.475000000000001</v>
      </c>
      <c r="S3250" t="str">
        <f t="shared" si="302"/>
        <v>theater</v>
      </c>
      <c r="T3250" t="str">
        <f t="shared" si="303"/>
        <v>plays</v>
      </c>
      <c r="U3250">
        <f t="shared" si="304"/>
        <v>2015</v>
      </c>
      <c r="V3250">
        <f t="shared" si="305"/>
        <v>3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7">
        <f t="shared" si="300"/>
        <v>42145.746689814812</v>
      </c>
      <c r="L3251" s="7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>
        <f>(E3251/D3251)*100</f>
        <v>104.92727272727274</v>
      </c>
      <c r="R3251" s="8">
        <f>E3251/N3251</f>
        <v>65.579545454545453</v>
      </c>
      <c r="S3251" t="str">
        <f t="shared" si="302"/>
        <v>theater</v>
      </c>
      <c r="T3251" t="str">
        <f t="shared" si="303"/>
        <v>plays</v>
      </c>
      <c r="U3251">
        <f t="shared" si="304"/>
        <v>2015</v>
      </c>
      <c r="V3251">
        <f t="shared" si="305"/>
        <v>5</v>
      </c>
    </row>
    <row r="3252" spans="1:22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7">
        <f t="shared" si="300"/>
        <v>41918.742175925923</v>
      </c>
      <c r="L3252" s="7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>
        <f>(E3252/D3252)*100</f>
        <v>101.55199999999999</v>
      </c>
      <c r="R3252" s="8">
        <f>E3252/N3252</f>
        <v>119.1924882629108</v>
      </c>
      <c r="S3252" t="str">
        <f t="shared" si="302"/>
        <v>theater</v>
      </c>
      <c r="T3252" t="str">
        <f t="shared" si="303"/>
        <v>plays</v>
      </c>
      <c r="U3252">
        <f t="shared" si="304"/>
        <v>2014</v>
      </c>
      <c r="V3252">
        <f t="shared" si="305"/>
        <v>10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7">
        <f t="shared" si="300"/>
        <v>42146.731087962966</v>
      </c>
      <c r="L3253" s="7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>
        <f>(E3253/D3253)*100</f>
        <v>110.73333333333333</v>
      </c>
      <c r="R3253" s="8">
        <f>E3253/N3253</f>
        <v>83.05</v>
      </c>
      <c r="S3253" t="str">
        <f t="shared" si="302"/>
        <v>theater</v>
      </c>
      <c r="T3253" t="str">
        <f t="shared" si="303"/>
        <v>plays</v>
      </c>
      <c r="U3253">
        <f t="shared" si="304"/>
        <v>2015</v>
      </c>
      <c r="V3253">
        <f t="shared" si="305"/>
        <v>5</v>
      </c>
    </row>
    <row r="3254" spans="1:22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7">
        <f t="shared" si="300"/>
        <v>42590.472685185188</v>
      </c>
      <c r="L3254" s="7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>
        <f>(E3254/D3254)*100</f>
        <v>127.82222222222221</v>
      </c>
      <c r="R3254" s="8">
        <f>E3254/N3254</f>
        <v>57.52</v>
      </c>
      <c r="S3254" t="str">
        <f t="shared" si="302"/>
        <v>theater</v>
      </c>
      <c r="T3254" t="str">
        <f t="shared" si="303"/>
        <v>plays</v>
      </c>
      <c r="U3254">
        <f t="shared" si="304"/>
        <v>2016</v>
      </c>
      <c r="V3254">
        <f t="shared" si="305"/>
        <v>8</v>
      </c>
    </row>
    <row r="3255" spans="1:22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7">
        <f t="shared" si="300"/>
        <v>42602.576712962968</v>
      </c>
      <c r="L3255" s="7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>
        <f>(E3255/D3255)*100</f>
        <v>101.82500000000002</v>
      </c>
      <c r="R3255" s="8">
        <f>E3255/N3255</f>
        <v>177.08695652173913</v>
      </c>
      <c r="S3255" t="str">
        <f t="shared" si="302"/>
        <v>theater</v>
      </c>
      <c r="T3255" t="str">
        <f t="shared" si="303"/>
        <v>plays</v>
      </c>
      <c r="U3255">
        <f t="shared" si="304"/>
        <v>2016</v>
      </c>
      <c r="V3255">
        <f t="shared" si="305"/>
        <v>8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7">
        <f t="shared" si="300"/>
        <v>42059.085752314815</v>
      </c>
      <c r="L3256" s="7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>
        <f>(E3256/D3256)*100</f>
        <v>101.25769230769231</v>
      </c>
      <c r="R3256" s="8">
        <f>E3256/N3256</f>
        <v>70.771505376344081</v>
      </c>
      <c r="S3256" t="str">
        <f t="shared" si="302"/>
        <v>theater</v>
      </c>
      <c r="T3256" t="str">
        <f t="shared" si="303"/>
        <v>plays</v>
      </c>
      <c r="U3256">
        <f t="shared" si="304"/>
        <v>2015</v>
      </c>
      <c r="V3256">
        <f t="shared" si="305"/>
        <v>2</v>
      </c>
    </row>
    <row r="3257" spans="1:22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7">
        <f t="shared" si="300"/>
        <v>41889.768229166664</v>
      </c>
      <c r="L3257" s="7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>
        <f>(E3257/D3257)*100</f>
        <v>175</v>
      </c>
      <c r="R3257" s="8">
        <f>E3257/N3257</f>
        <v>29.166666666666668</v>
      </c>
      <c r="S3257" t="str">
        <f t="shared" si="302"/>
        <v>theater</v>
      </c>
      <c r="T3257" t="str">
        <f t="shared" si="303"/>
        <v>plays</v>
      </c>
      <c r="U3257">
        <f t="shared" si="304"/>
        <v>2014</v>
      </c>
      <c r="V3257">
        <f t="shared" si="305"/>
        <v>9</v>
      </c>
    </row>
    <row r="3258" spans="1:22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7">
        <f t="shared" si="300"/>
        <v>42144.573807870373</v>
      </c>
      <c r="L3258" s="7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>
        <f>(E3258/D3258)*100</f>
        <v>128.06</v>
      </c>
      <c r="R3258" s="8">
        <f>E3258/N3258</f>
        <v>72.76136363636364</v>
      </c>
      <c r="S3258" t="str">
        <f t="shared" si="302"/>
        <v>theater</v>
      </c>
      <c r="T3258" t="str">
        <f t="shared" si="303"/>
        <v>plays</v>
      </c>
      <c r="U3258">
        <f t="shared" si="304"/>
        <v>2015</v>
      </c>
      <c r="V3258">
        <f t="shared" si="305"/>
        <v>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7">
        <f t="shared" si="300"/>
        <v>42758.559629629628</v>
      </c>
      <c r="L3259" s="7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>
        <f>(E3259/D3259)*100</f>
        <v>106.29949999999999</v>
      </c>
      <c r="R3259" s="8">
        <f>E3259/N3259</f>
        <v>51.853414634146333</v>
      </c>
      <c r="S3259" t="str">
        <f t="shared" si="302"/>
        <v>theater</v>
      </c>
      <c r="T3259" t="str">
        <f t="shared" si="303"/>
        <v>plays</v>
      </c>
      <c r="U3259">
        <f t="shared" si="304"/>
        <v>2017</v>
      </c>
      <c r="V3259">
        <f t="shared" si="305"/>
        <v>1</v>
      </c>
    </row>
    <row r="3260" spans="1:22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7">
        <f t="shared" si="300"/>
        <v>41982.887280092589</v>
      </c>
      <c r="L3260" s="7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>
        <f>(E3260/D3260)*100</f>
        <v>105.21428571428571</v>
      </c>
      <c r="R3260" s="8">
        <f>E3260/N3260</f>
        <v>98.2</v>
      </c>
      <c r="S3260" t="str">
        <f t="shared" si="302"/>
        <v>theater</v>
      </c>
      <c r="T3260" t="str">
        <f t="shared" si="303"/>
        <v>plays</v>
      </c>
      <c r="U3260">
        <f t="shared" si="304"/>
        <v>2014</v>
      </c>
      <c r="V3260">
        <f t="shared" si="305"/>
        <v>12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7">
        <f t="shared" si="300"/>
        <v>42614.760937500003</v>
      </c>
      <c r="L3261" s="7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>
        <f>(E3261/D3261)*100</f>
        <v>106.16782608695652</v>
      </c>
      <c r="R3261" s="8">
        <f>E3261/N3261</f>
        <v>251.7381443298969</v>
      </c>
      <c r="S3261" t="str">
        <f t="shared" si="302"/>
        <v>theater</v>
      </c>
      <c r="T3261" t="str">
        <f t="shared" si="303"/>
        <v>plays</v>
      </c>
      <c r="U3261">
        <f t="shared" si="304"/>
        <v>2016</v>
      </c>
      <c r="V3261">
        <f t="shared" si="305"/>
        <v>9</v>
      </c>
    </row>
    <row r="3262" spans="1:22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7">
        <f t="shared" si="300"/>
        <v>42303.672662037032</v>
      </c>
      <c r="L3262" s="7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>
        <f>(E3262/D3262)*100</f>
        <v>109.24000000000001</v>
      </c>
      <c r="R3262" s="8">
        <f>E3262/N3262</f>
        <v>74.821917808219183</v>
      </c>
      <c r="S3262" t="str">
        <f t="shared" si="302"/>
        <v>theater</v>
      </c>
      <c r="T3262" t="str">
        <f t="shared" si="303"/>
        <v>plays</v>
      </c>
      <c r="U3262">
        <f t="shared" si="304"/>
        <v>2015</v>
      </c>
      <c r="V3262">
        <f t="shared" si="305"/>
        <v>10</v>
      </c>
    </row>
    <row r="3263" spans="1:22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7">
        <f t="shared" si="300"/>
        <v>42171.725416666668</v>
      </c>
      <c r="L3263" s="7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>
        <f>(E3263/D3263)*100</f>
        <v>100.45454545454547</v>
      </c>
      <c r="R3263" s="8">
        <f>E3263/N3263</f>
        <v>67.65306122448979</v>
      </c>
      <c r="S3263" t="str">
        <f t="shared" si="302"/>
        <v>theater</v>
      </c>
      <c r="T3263" t="str">
        <f t="shared" si="303"/>
        <v>plays</v>
      </c>
      <c r="U3263">
        <f t="shared" si="304"/>
        <v>2015</v>
      </c>
      <c r="V3263">
        <f t="shared" si="305"/>
        <v>6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7">
        <f t="shared" si="300"/>
        <v>41964.315532407403</v>
      </c>
      <c r="L3264" s="7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>
        <f>(E3264/D3264)*100</f>
        <v>103.04098360655738</v>
      </c>
      <c r="R3264" s="8">
        <f>E3264/N3264</f>
        <v>93.81343283582089</v>
      </c>
      <c r="S3264" t="str">
        <f t="shared" si="302"/>
        <v>theater</v>
      </c>
      <c r="T3264" t="str">
        <f t="shared" si="303"/>
        <v>plays</v>
      </c>
      <c r="U3264">
        <f t="shared" si="304"/>
        <v>2014</v>
      </c>
      <c r="V3264">
        <f t="shared" si="305"/>
        <v>11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7">
        <f t="shared" si="300"/>
        <v>42284.516064814816</v>
      </c>
      <c r="L3265" s="7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>
        <f>(E3265/D3265)*100</f>
        <v>112.1664</v>
      </c>
      <c r="R3265" s="8">
        <f>E3265/N3265</f>
        <v>41.237647058823526</v>
      </c>
      <c r="S3265" t="str">
        <f t="shared" si="302"/>
        <v>theater</v>
      </c>
      <c r="T3265" t="str">
        <f t="shared" si="303"/>
        <v>plays</v>
      </c>
      <c r="U3265">
        <f t="shared" si="304"/>
        <v>2015</v>
      </c>
      <c r="V3265">
        <f t="shared" si="305"/>
        <v>10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7">
        <f t="shared" si="300"/>
        <v>42016.800208333334</v>
      </c>
      <c r="L3266" s="7">
        <f t="shared" si="3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>
        <f>(E3266/D3266)*100</f>
        <v>103</v>
      </c>
      <c r="R3266" s="8">
        <f>E3266/N3266</f>
        <v>52.551020408163268</v>
      </c>
      <c r="S3266" t="str">
        <f t="shared" si="302"/>
        <v>theater</v>
      </c>
      <c r="T3266" t="str">
        <f t="shared" si="303"/>
        <v>plays</v>
      </c>
      <c r="U3266">
        <f t="shared" si="304"/>
        <v>2015</v>
      </c>
      <c r="V3266">
        <f t="shared" si="305"/>
        <v>1</v>
      </c>
    </row>
    <row r="3267" spans="1:22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7">
        <f t="shared" ref="K3267:K3330" si="306">(((J3267/60)/60/24)+DATE(1970,1,1))</f>
        <v>42311.711979166663</v>
      </c>
      <c r="L3267" s="7">
        <f t="shared" ref="L3267:L3330" si="307">(((I3267/60)/60/24)+DATE(1970,1,1))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>
        <f>(E3267/D3267)*100</f>
        <v>164</v>
      </c>
      <c r="R3267" s="8">
        <f>E3267/N3267</f>
        <v>70.285714285714292</v>
      </c>
      <c r="S3267" t="str">
        <f t="shared" ref="S3267:S3330" si="308">LEFT(P3267,SEARCH("/",P3267,1)-1)</f>
        <v>theater</v>
      </c>
      <c r="T3267" t="str">
        <f t="shared" ref="T3267:T3330" si="309">RIGHT(P3267,LEN(P3267) -FIND("/",P3267))</f>
        <v>plays</v>
      </c>
      <c r="U3267">
        <f t="shared" ref="U3267:U3330" si="310">YEAR(K3267)</f>
        <v>2015</v>
      </c>
      <c r="V3267">
        <f t="shared" ref="V3267:V3330" si="311">MONTH(K3267)</f>
        <v>11</v>
      </c>
    </row>
    <row r="3268" spans="1:22" ht="28.8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7">
        <f t="shared" si="306"/>
        <v>42136.536134259266</v>
      </c>
      <c r="L3268" s="7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>
        <f>(E3268/D3268)*100</f>
        <v>131.28333333333333</v>
      </c>
      <c r="R3268" s="8">
        <f>E3268/N3268</f>
        <v>48.325153374233132</v>
      </c>
      <c r="S3268" t="str">
        <f t="shared" si="308"/>
        <v>theater</v>
      </c>
      <c r="T3268" t="str">
        <f t="shared" si="309"/>
        <v>plays</v>
      </c>
      <c r="U3268">
        <f t="shared" si="310"/>
        <v>2015</v>
      </c>
      <c r="V3268">
        <f t="shared" si="311"/>
        <v>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7">
        <f t="shared" si="306"/>
        <v>42172.757638888885</v>
      </c>
      <c r="L3269" s="7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>
        <f>(E3269/D3269)*100</f>
        <v>102.1</v>
      </c>
      <c r="R3269" s="8">
        <f>E3269/N3269</f>
        <v>53.177083333333336</v>
      </c>
      <c r="S3269" t="str">
        <f t="shared" si="308"/>
        <v>theater</v>
      </c>
      <c r="T3269" t="str">
        <f t="shared" si="309"/>
        <v>plays</v>
      </c>
      <c r="U3269">
        <f t="shared" si="310"/>
        <v>2015</v>
      </c>
      <c r="V3269">
        <f t="shared" si="311"/>
        <v>6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7">
        <f t="shared" si="306"/>
        <v>42590.90425925926</v>
      </c>
      <c r="L3270" s="7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>
        <f>(E3270/D3270)*100</f>
        <v>128</v>
      </c>
      <c r="R3270" s="8">
        <f>E3270/N3270</f>
        <v>60.952380952380949</v>
      </c>
      <c r="S3270" t="str">
        <f t="shared" si="308"/>
        <v>theater</v>
      </c>
      <c r="T3270" t="str">
        <f t="shared" si="309"/>
        <v>plays</v>
      </c>
      <c r="U3270">
        <f t="shared" si="310"/>
        <v>2016</v>
      </c>
      <c r="V3270">
        <f t="shared" si="311"/>
        <v>8</v>
      </c>
    </row>
    <row r="3271" spans="1:22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7">
        <f t="shared" si="306"/>
        <v>42137.395798611105</v>
      </c>
      <c r="L3271" s="7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>
        <f>(E3271/D3271)*100</f>
        <v>101.49999999999999</v>
      </c>
      <c r="R3271" s="8">
        <f>E3271/N3271</f>
        <v>116</v>
      </c>
      <c r="S3271" t="str">
        <f t="shared" si="308"/>
        <v>theater</v>
      </c>
      <c r="T3271" t="str">
        <f t="shared" si="309"/>
        <v>plays</v>
      </c>
      <c r="U3271">
        <f t="shared" si="310"/>
        <v>2015</v>
      </c>
      <c r="V3271">
        <f t="shared" si="311"/>
        <v>5</v>
      </c>
    </row>
    <row r="3272" spans="1:22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7">
        <f t="shared" si="306"/>
        <v>42167.533159722225</v>
      </c>
      <c r="L3272" s="7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>
        <f>(E3272/D3272)*100</f>
        <v>101.66666666666666</v>
      </c>
      <c r="R3272" s="8">
        <f>E3272/N3272</f>
        <v>61</v>
      </c>
      <c r="S3272" t="str">
        <f t="shared" si="308"/>
        <v>theater</v>
      </c>
      <c r="T3272" t="str">
        <f t="shared" si="309"/>
        <v>plays</v>
      </c>
      <c r="U3272">
        <f t="shared" si="310"/>
        <v>2015</v>
      </c>
      <c r="V3272">
        <f t="shared" si="311"/>
        <v>6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7">
        <f t="shared" si="306"/>
        <v>41915.437210648146</v>
      </c>
      <c r="L3273" s="7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>
        <f>(E3273/D3273)*100</f>
        <v>130</v>
      </c>
      <c r="R3273" s="8">
        <f>E3273/N3273</f>
        <v>38.235294117647058</v>
      </c>
      <c r="S3273" t="str">
        <f t="shared" si="308"/>
        <v>theater</v>
      </c>
      <c r="T3273" t="str">
        <f t="shared" si="309"/>
        <v>plays</v>
      </c>
      <c r="U3273">
        <f t="shared" si="310"/>
        <v>2014</v>
      </c>
      <c r="V3273">
        <f t="shared" si="311"/>
        <v>10</v>
      </c>
    </row>
    <row r="3274" spans="1:22" ht="28.8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7">
        <f t="shared" si="306"/>
        <v>42284.500104166669</v>
      </c>
      <c r="L3274" s="7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>
        <f>(E3274/D3274)*100</f>
        <v>154.43</v>
      </c>
      <c r="R3274" s="8">
        <f>E3274/N3274</f>
        <v>106.50344827586207</v>
      </c>
      <c r="S3274" t="str">
        <f t="shared" si="308"/>
        <v>theater</v>
      </c>
      <c r="T3274" t="str">
        <f t="shared" si="309"/>
        <v>plays</v>
      </c>
      <c r="U3274">
        <f t="shared" si="310"/>
        <v>2015</v>
      </c>
      <c r="V3274">
        <f t="shared" si="311"/>
        <v>10</v>
      </c>
    </row>
    <row r="3275" spans="1:22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7">
        <f t="shared" si="306"/>
        <v>42611.801412037035</v>
      </c>
      <c r="L3275" s="7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>
        <f>(E3275/D3275)*100</f>
        <v>107.4</v>
      </c>
      <c r="R3275" s="8">
        <f>E3275/N3275</f>
        <v>204.57142857142858</v>
      </c>
      <c r="S3275" t="str">
        <f t="shared" si="308"/>
        <v>theater</v>
      </c>
      <c r="T3275" t="str">
        <f t="shared" si="309"/>
        <v>plays</v>
      </c>
      <c r="U3275">
        <f t="shared" si="310"/>
        <v>2016</v>
      </c>
      <c r="V3275">
        <f t="shared" si="311"/>
        <v>8</v>
      </c>
    </row>
    <row r="3276" spans="1:22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7">
        <f t="shared" si="306"/>
        <v>42400.704537037032</v>
      </c>
      <c r="L3276" s="7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>
        <f>(E3276/D3276)*100</f>
        <v>101.32258064516128</v>
      </c>
      <c r="R3276" s="8">
        <f>E3276/N3276</f>
        <v>54.912587412587413</v>
      </c>
      <c r="S3276" t="str">
        <f t="shared" si="308"/>
        <v>theater</v>
      </c>
      <c r="T3276" t="str">
        <f t="shared" si="309"/>
        <v>plays</v>
      </c>
      <c r="U3276">
        <f t="shared" si="310"/>
        <v>2016</v>
      </c>
      <c r="V3276">
        <f t="shared" si="311"/>
        <v>1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7">
        <f t="shared" si="306"/>
        <v>42017.88045138889</v>
      </c>
      <c r="L3277" s="7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>
        <f>(E3277/D3277)*100</f>
        <v>100.27777777777777</v>
      </c>
      <c r="R3277" s="8">
        <f>E3277/N3277</f>
        <v>150.41666666666666</v>
      </c>
      <c r="S3277" t="str">
        <f t="shared" si="308"/>
        <v>theater</v>
      </c>
      <c r="T3277" t="str">
        <f t="shared" si="309"/>
        <v>plays</v>
      </c>
      <c r="U3277">
        <f t="shared" si="310"/>
        <v>2015</v>
      </c>
      <c r="V3277">
        <f t="shared" si="311"/>
        <v>1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7">
        <f t="shared" si="306"/>
        <v>42426.949988425928</v>
      </c>
      <c r="L3278" s="7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>
        <f>(E3278/D3278)*100</f>
        <v>116.84444444444443</v>
      </c>
      <c r="R3278" s="8">
        <f>E3278/N3278</f>
        <v>52.58</v>
      </c>
      <c r="S3278" t="str">
        <f t="shared" si="308"/>
        <v>theater</v>
      </c>
      <c r="T3278" t="str">
        <f t="shared" si="309"/>
        <v>plays</v>
      </c>
      <c r="U3278">
        <f t="shared" si="310"/>
        <v>2016</v>
      </c>
      <c r="V3278">
        <f t="shared" si="311"/>
        <v>2</v>
      </c>
    </row>
    <row r="3279" spans="1:22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7">
        <f t="shared" si="306"/>
        <v>41931.682939814818</v>
      </c>
      <c r="L3279" s="7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>
        <f>(E3279/D3279)*100</f>
        <v>108.60000000000001</v>
      </c>
      <c r="R3279" s="8">
        <f>E3279/N3279</f>
        <v>54.3</v>
      </c>
      <c r="S3279" t="str">
        <f t="shared" si="308"/>
        <v>theater</v>
      </c>
      <c r="T3279" t="str">
        <f t="shared" si="309"/>
        <v>plays</v>
      </c>
      <c r="U3279">
        <f t="shared" si="310"/>
        <v>2014</v>
      </c>
      <c r="V3279">
        <f t="shared" si="311"/>
        <v>10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7">
        <f t="shared" si="306"/>
        <v>42124.848414351851</v>
      </c>
      <c r="L3280" s="7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>
        <f>(E3280/D3280)*100</f>
        <v>103.4</v>
      </c>
      <c r="R3280" s="8">
        <f>E3280/N3280</f>
        <v>76.029411764705884</v>
      </c>
      <c r="S3280" t="str">
        <f t="shared" si="308"/>
        <v>theater</v>
      </c>
      <c r="T3280" t="str">
        <f t="shared" si="309"/>
        <v>plays</v>
      </c>
      <c r="U3280">
        <f t="shared" si="310"/>
        <v>2015</v>
      </c>
      <c r="V3280">
        <f t="shared" si="311"/>
        <v>4</v>
      </c>
    </row>
    <row r="3281" spans="1:22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7">
        <f t="shared" si="306"/>
        <v>42431.102534722217</v>
      </c>
      <c r="L3281" s="7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>
        <f>(E3281/D3281)*100</f>
        <v>114.27586206896552</v>
      </c>
      <c r="R3281" s="8">
        <f>E3281/N3281</f>
        <v>105.2063492063492</v>
      </c>
      <c r="S3281" t="str">
        <f t="shared" si="308"/>
        <v>theater</v>
      </c>
      <c r="T3281" t="str">
        <f t="shared" si="309"/>
        <v>plays</v>
      </c>
      <c r="U3281">
        <f t="shared" si="310"/>
        <v>2016</v>
      </c>
      <c r="V3281">
        <f t="shared" si="311"/>
        <v>3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7">
        <f t="shared" si="306"/>
        <v>42121.756921296299</v>
      </c>
      <c r="L3282" s="7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>
        <f>(E3282/D3282)*100</f>
        <v>103</v>
      </c>
      <c r="R3282" s="8">
        <f>E3282/N3282</f>
        <v>68.666666666666671</v>
      </c>
      <c r="S3282" t="str">
        <f t="shared" si="308"/>
        <v>theater</v>
      </c>
      <c r="T3282" t="str">
        <f t="shared" si="309"/>
        <v>plays</v>
      </c>
      <c r="U3282">
        <f t="shared" si="310"/>
        <v>2015</v>
      </c>
      <c r="V3282">
        <f t="shared" si="311"/>
        <v>4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7">
        <f t="shared" si="306"/>
        <v>42219.019733796296</v>
      </c>
      <c r="L3283" s="7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>
        <f>(E3283/D3283)*100</f>
        <v>121.6</v>
      </c>
      <c r="R3283" s="8">
        <f>E3283/N3283</f>
        <v>129.36170212765958</v>
      </c>
      <c r="S3283" t="str">
        <f t="shared" si="308"/>
        <v>theater</v>
      </c>
      <c r="T3283" t="str">
        <f t="shared" si="309"/>
        <v>plays</v>
      </c>
      <c r="U3283">
        <f t="shared" si="310"/>
        <v>2015</v>
      </c>
      <c r="V3283">
        <f t="shared" si="311"/>
        <v>8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7">
        <f t="shared" si="306"/>
        <v>42445.19430555556</v>
      </c>
      <c r="L3284" s="7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>
        <f>(E3284/D3284)*100</f>
        <v>102.6467741935484</v>
      </c>
      <c r="R3284" s="8">
        <f>E3284/N3284</f>
        <v>134.26371308016877</v>
      </c>
      <c r="S3284" t="str">
        <f t="shared" si="308"/>
        <v>theater</v>
      </c>
      <c r="T3284" t="str">
        <f t="shared" si="309"/>
        <v>plays</v>
      </c>
      <c r="U3284">
        <f t="shared" si="310"/>
        <v>2016</v>
      </c>
      <c r="V3284">
        <f t="shared" si="311"/>
        <v>3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7">
        <f t="shared" si="306"/>
        <v>42379.74418981481</v>
      </c>
      <c r="L3285" s="7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>
        <f>(E3285/D3285)*100</f>
        <v>104.75000000000001</v>
      </c>
      <c r="R3285" s="8">
        <f>E3285/N3285</f>
        <v>17.829787234042552</v>
      </c>
      <c r="S3285" t="str">
        <f t="shared" si="308"/>
        <v>theater</v>
      </c>
      <c r="T3285" t="str">
        <f t="shared" si="309"/>
        <v>plays</v>
      </c>
      <c r="U3285">
        <f t="shared" si="310"/>
        <v>2016</v>
      </c>
      <c r="V3285">
        <f t="shared" si="311"/>
        <v>1</v>
      </c>
    </row>
    <row r="3286" spans="1:22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7">
        <f t="shared" si="306"/>
        <v>42380.884872685187</v>
      </c>
      <c r="L3286" s="7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>
        <f>(E3286/D3286)*100</f>
        <v>101.6</v>
      </c>
      <c r="R3286" s="8">
        <f>E3286/N3286</f>
        <v>203.2</v>
      </c>
      <c r="S3286" t="str">
        <f t="shared" si="308"/>
        <v>theater</v>
      </c>
      <c r="T3286" t="str">
        <f t="shared" si="309"/>
        <v>plays</v>
      </c>
      <c r="U3286">
        <f t="shared" si="310"/>
        <v>2016</v>
      </c>
      <c r="V3286">
        <f t="shared" si="311"/>
        <v>1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7">
        <f t="shared" si="306"/>
        <v>42762.942430555559</v>
      </c>
      <c r="L3287" s="7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>
        <f>(E3287/D3287)*100</f>
        <v>112.10242048409683</v>
      </c>
      <c r="R3287" s="8">
        <f>E3287/N3287</f>
        <v>69.18518518518519</v>
      </c>
      <c r="S3287" t="str">
        <f t="shared" si="308"/>
        <v>theater</v>
      </c>
      <c r="T3287" t="str">
        <f t="shared" si="309"/>
        <v>plays</v>
      </c>
      <c r="U3287">
        <f t="shared" si="310"/>
        <v>2017</v>
      </c>
      <c r="V3287">
        <f t="shared" si="311"/>
        <v>1</v>
      </c>
    </row>
    <row r="3288" spans="1:22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7">
        <f t="shared" si="306"/>
        <v>42567.840069444443</v>
      </c>
      <c r="L3288" s="7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>
        <f>(E3288/D3288)*100</f>
        <v>101.76666666666667</v>
      </c>
      <c r="R3288" s="8">
        <f>E3288/N3288</f>
        <v>125.12295081967213</v>
      </c>
      <c r="S3288" t="str">
        <f t="shared" si="308"/>
        <v>theater</v>
      </c>
      <c r="T3288" t="str">
        <f t="shared" si="309"/>
        <v>plays</v>
      </c>
      <c r="U3288">
        <f t="shared" si="310"/>
        <v>2016</v>
      </c>
      <c r="V3288">
        <f t="shared" si="311"/>
        <v>7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7">
        <f t="shared" si="306"/>
        <v>42311.750324074077</v>
      </c>
      <c r="L3289" s="7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>
        <f>(E3289/D3289)*100</f>
        <v>100</v>
      </c>
      <c r="R3289" s="8">
        <f>E3289/N3289</f>
        <v>73.529411764705884</v>
      </c>
      <c r="S3289" t="str">
        <f t="shared" si="308"/>
        <v>theater</v>
      </c>
      <c r="T3289" t="str">
        <f t="shared" si="309"/>
        <v>plays</v>
      </c>
      <c r="U3289">
        <f t="shared" si="310"/>
        <v>2015</v>
      </c>
      <c r="V3289">
        <f t="shared" si="311"/>
        <v>11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7">
        <f t="shared" si="306"/>
        <v>42505.774479166663</v>
      </c>
      <c r="L3290" s="7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>
        <f>(E3290/D3290)*100</f>
        <v>100.26489999999998</v>
      </c>
      <c r="R3290" s="8">
        <f>E3290/N3290</f>
        <v>48.437149758454105</v>
      </c>
      <c r="S3290" t="str">
        <f t="shared" si="308"/>
        <v>theater</v>
      </c>
      <c r="T3290" t="str">
        <f t="shared" si="309"/>
        <v>plays</v>
      </c>
      <c r="U3290">
        <f t="shared" si="310"/>
        <v>2016</v>
      </c>
      <c r="V3290">
        <f t="shared" si="311"/>
        <v>5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7">
        <f t="shared" si="306"/>
        <v>42758.368078703701</v>
      </c>
      <c r="L3291" s="7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>
        <f>(E3291/D3291)*100</f>
        <v>133.04200000000003</v>
      </c>
      <c r="R3291" s="8">
        <f>E3291/N3291</f>
        <v>26.608400000000003</v>
      </c>
      <c r="S3291" t="str">
        <f t="shared" si="308"/>
        <v>theater</v>
      </c>
      <c r="T3291" t="str">
        <f t="shared" si="309"/>
        <v>plays</v>
      </c>
      <c r="U3291">
        <f t="shared" si="310"/>
        <v>2017</v>
      </c>
      <c r="V3291">
        <f t="shared" si="311"/>
        <v>1</v>
      </c>
    </row>
    <row r="3292" spans="1:22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7">
        <f t="shared" si="306"/>
        <v>42775.51494212963</v>
      </c>
      <c r="L3292" s="7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>
        <f>(E3292/D3292)*100</f>
        <v>121.2</v>
      </c>
      <c r="R3292" s="8">
        <f>E3292/N3292</f>
        <v>33.666666666666664</v>
      </c>
      <c r="S3292" t="str">
        <f t="shared" si="308"/>
        <v>theater</v>
      </c>
      <c r="T3292" t="str">
        <f t="shared" si="309"/>
        <v>plays</v>
      </c>
      <c r="U3292">
        <f t="shared" si="310"/>
        <v>2017</v>
      </c>
      <c r="V3292">
        <f t="shared" si="311"/>
        <v>2</v>
      </c>
    </row>
    <row r="3293" spans="1:22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7">
        <f t="shared" si="306"/>
        <v>42232.702546296292</v>
      </c>
      <c r="L3293" s="7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>
        <f>(E3293/D3293)*100</f>
        <v>113.99999999999999</v>
      </c>
      <c r="R3293" s="8">
        <f>E3293/N3293</f>
        <v>40.714285714285715</v>
      </c>
      <c r="S3293" t="str">
        <f t="shared" si="308"/>
        <v>theater</v>
      </c>
      <c r="T3293" t="str">
        <f t="shared" si="309"/>
        <v>plays</v>
      </c>
      <c r="U3293">
        <f t="shared" si="310"/>
        <v>2015</v>
      </c>
      <c r="V3293">
        <f t="shared" si="311"/>
        <v>8</v>
      </c>
    </row>
    <row r="3294" spans="1:22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7">
        <f t="shared" si="306"/>
        <v>42282.770231481481</v>
      </c>
      <c r="L3294" s="7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>
        <f>(E3294/D3294)*100</f>
        <v>286.13861386138615</v>
      </c>
      <c r="R3294" s="8">
        <f>E3294/N3294</f>
        <v>19.266666666666666</v>
      </c>
      <c r="S3294" t="str">
        <f t="shared" si="308"/>
        <v>theater</v>
      </c>
      <c r="T3294" t="str">
        <f t="shared" si="309"/>
        <v>plays</v>
      </c>
      <c r="U3294">
        <f t="shared" si="310"/>
        <v>2015</v>
      </c>
      <c r="V3294">
        <f t="shared" si="311"/>
        <v>10</v>
      </c>
    </row>
    <row r="3295" spans="1:22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7">
        <f t="shared" si="306"/>
        <v>42768.425370370373</v>
      </c>
      <c r="L3295" s="7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>
        <f>(E3295/D3295)*100</f>
        <v>170.44444444444446</v>
      </c>
      <c r="R3295" s="8">
        <f>E3295/N3295</f>
        <v>84.285714285714292</v>
      </c>
      <c r="S3295" t="str">
        <f t="shared" si="308"/>
        <v>theater</v>
      </c>
      <c r="T3295" t="str">
        <f t="shared" si="309"/>
        <v>plays</v>
      </c>
      <c r="U3295">
        <f t="shared" si="310"/>
        <v>2017</v>
      </c>
      <c r="V3295">
        <f t="shared" si="311"/>
        <v>2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7">
        <f t="shared" si="306"/>
        <v>42141.541134259256</v>
      </c>
      <c r="L3296" s="7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>
        <f>(E3296/D3296)*100</f>
        <v>118.33333333333333</v>
      </c>
      <c r="R3296" s="8">
        <f>E3296/N3296</f>
        <v>29.583333333333332</v>
      </c>
      <c r="S3296" t="str">
        <f t="shared" si="308"/>
        <v>theater</v>
      </c>
      <c r="T3296" t="str">
        <f t="shared" si="309"/>
        <v>plays</v>
      </c>
      <c r="U3296">
        <f t="shared" si="310"/>
        <v>2015</v>
      </c>
      <c r="V3296">
        <f t="shared" si="311"/>
        <v>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7">
        <f t="shared" si="306"/>
        <v>42609.442465277782</v>
      </c>
      <c r="L3297" s="7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>
        <f>(E3297/D3297)*100</f>
        <v>102.85857142857142</v>
      </c>
      <c r="R3297" s="8">
        <f>E3297/N3297</f>
        <v>26.667037037037037</v>
      </c>
      <c r="S3297" t="str">
        <f t="shared" si="308"/>
        <v>theater</v>
      </c>
      <c r="T3297" t="str">
        <f t="shared" si="309"/>
        <v>plays</v>
      </c>
      <c r="U3297">
        <f t="shared" si="310"/>
        <v>2016</v>
      </c>
      <c r="V3297">
        <f t="shared" si="311"/>
        <v>8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7">
        <f t="shared" si="306"/>
        <v>42309.756620370375</v>
      </c>
      <c r="L3298" s="7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>
        <f>(E3298/D3298)*100</f>
        <v>144.06666666666666</v>
      </c>
      <c r="R3298" s="8">
        <f>E3298/N3298</f>
        <v>45.978723404255319</v>
      </c>
      <c r="S3298" t="str">
        <f t="shared" si="308"/>
        <v>theater</v>
      </c>
      <c r="T3298" t="str">
        <f t="shared" si="309"/>
        <v>plays</v>
      </c>
      <c r="U3298">
        <f t="shared" si="310"/>
        <v>2015</v>
      </c>
      <c r="V3298">
        <f t="shared" si="311"/>
        <v>11</v>
      </c>
    </row>
    <row r="3299" spans="1:22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7">
        <f t="shared" si="306"/>
        <v>42193.771481481483</v>
      </c>
      <c r="L3299" s="7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>
        <f>(E3299/D3299)*100</f>
        <v>100.07272727272726</v>
      </c>
      <c r="R3299" s="8">
        <f>E3299/N3299</f>
        <v>125.09090909090909</v>
      </c>
      <c r="S3299" t="str">
        <f t="shared" si="308"/>
        <v>theater</v>
      </c>
      <c r="T3299" t="str">
        <f t="shared" si="309"/>
        <v>plays</v>
      </c>
      <c r="U3299">
        <f t="shared" si="310"/>
        <v>2015</v>
      </c>
      <c r="V3299">
        <f t="shared" si="311"/>
        <v>7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7">
        <f t="shared" si="306"/>
        <v>42239.957962962959</v>
      </c>
      <c r="L3300" s="7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>
        <f>(E3300/D3300)*100</f>
        <v>101.73</v>
      </c>
      <c r="R3300" s="8">
        <f>E3300/N3300</f>
        <v>141.29166666666666</v>
      </c>
      <c r="S3300" t="str">
        <f t="shared" si="308"/>
        <v>theater</v>
      </c>
      <c r="T3300" t="str">
        <f t="shared" si="309"/>
        <v>plays</v>
      </c>
      <c r="U3300">
        <f t="shared" si="310"/>
        <v>2015</v>
      </c>
      <c r="V3300">
        <f t="shared" si="311"/>
        <v>8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7">
        <f t="shared" si="306"/>
        <v>42261.917395833334</v>
      </c>
      <c r="L3301" s="7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>
        <f>(E3301/D3301)*100</f>
        <v>116.19999999999999</v>
      </c>
      <c r="R3301" s="8">
        <f>E3301/N3301</f>
        <v>55.333333333333336</v>
      </c>
      <c r="S3301" t="str">
        <f t="shared" si="308"/>
        <v>theater</v>
      </c>
      <c r="T3301" t="str">
        <f t="shared" si="309"/>
        <v>plays</v>
      </c>
      <c r="U3301">
        <f t="shared" si="310"/>
        <v>2015</v>
      </c>
      <c r="V3301">
        <f t="shared" si="311"/>
        <v>9</v>
      </c>
    </row>
    <row r="3302" spans="1:22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7">
        <f t="shared" si="306"/>
        <v>42102.743773148148</v>
      </c>
      <c r="L3302" s="7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>
        <f>(E3302/D3302)*100</f>
        <v>136.16666666666666</v>
      </c>
      <c r="R3302" s="8">
        <f>E3302/N3302</f>
        <v>46.420454545454547</v>
      </c>
      <c r="S3302" t="str">
        <f t="shared" si="308"/>
        <v>theater</v>
      </c>
      <c r="T3302" t="str">
        <f t="shared" si="309"/>
        <v>plays</v>
      </c>
      <c r="U3302">
        <f t="shared" si="310"/>
        <v>2015</v>
      </c>
      <c r="V3302">
        <f t="shared" si="311"/>
        <v>4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7">
        <f t="shared" si="306"/>
        <v>42538.73583333334</v>
      </c>
      <c r="L3303" s="7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>
        <f>(E3303/D3303)*100</f>
        <v>133.46666666666667</v>
      </c>
      <c r="R3303" s="8">
        <f>E3303/N3303</f>
        <v>57.2</v>
      </c>
      <c r="S3303" t="str">
        <f t="shared" si="308"/>
        <v>theater</v>
      </c>
      <c r="T3303" t="str">
        <f t="shared" si="309"/>
        <v>plays</v>
      </c>
      <c r="U3303">
        <f t="shared" si="310"/>
        <v>2016</v>
      </c>
      <c r="V3303">
        <f t="shared" si="311"/>
        <v>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7">
        <f t="shared" si="306"/>
        <v>42681.35157407407</v>
      </c>
      <c r="L3304" s="7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>
        <f>(E3304/D3304)*100</f>
        <v>103.39285714285715</v>
      </c>
      <c r="R3304" s="8">
        <f>E3304/N3304</f>
        <v>173.7</v>
      </c>
      <c r="S3304" t="str">
        <f t="shared" si="308"/>
        <v>theater</v>
      </c>
      <c r="T3304" t="str">
        <f t="shared" si="309"/>
        <v>plays</v>
      </c>
      <c r="U3304">
        <f t="shared" si="310"/>
        <v>2016</v>
      </c>
      <c r="V3304">
        <f t="shared" si="311"/>
        <v>11</v>
      </c>
    </row>
    <row r="3305" spans="1:22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7">
        <f t="shared" si="306"/>
        <v>42056.65143518518</v>
      </c>
      <c r="L3305" s="7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>
        <f>(E3305/D3305)*100</f>
        <v>115.88888888888889</v>
      </c>
      <c r="R3305" s="8">
        <f>E3305/N3305</f>
        <v>59.6</v>
      </c>
      <c r="S3305" t="str">
        <f t="shared" si="308"/>
        <v>theater</v>
      </c>
      <c r="T3305" t="str">
        <f t="shared" si="309"/>
        <v>plays</v>
      </c>
      <c r="U3305">
        <f t="shared" si="310"/>
        <v>2015</v>
      </c>
      <c r="V3305">
        <f t="shared" si="311"/>
        <v>2</v>
      </c>
    </row>
    <row r="3306" spans="1:22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7">
        <f t="shared" si="306"/>
        <v>42696.624444444446</v>
      </c>
      <c r="L3306" s="7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>
        <f>(E3306/D3306)*100</f>
        <v>104.51666666666665</v>
      </c>
      <c r="R3306" s="8">
        <f>E3306/N3306</f>
        <v>89.585714285714289</v>
      </c>
      <c r="S3306" t="str">
        <f t="shared" si="308"/>
        <v>theater</v>
      </c>
      <c r="T3306" t="str">
        <f t="shared" si="309"/>
        <v>plays</v>
      </c>
      <c r="U3306">
        <f t="shared" si="310"/>
        <v>2016</v>
      </c>
      <c r="V3306">
        <f t="shared" si="311"/>
        <v>11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7">
        <f t="shared" si="306"/>
        <v>42186.855879629627</v>
      </c>
      <c r="L3307" s="7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>
        <f>(E3307/D3307)*100</f>
        <v>102.02500000000001</v>
      </c>
      <c r="R3307" s="8">
        <f>E3307/N3307</f>
        <v>204.05</v>
      </c>
      <c r="S3307" t="str">
        <f t="shared" si="308"/>
        <v>theater</v>
      </c>
      <c r="T3307" t="str">
        <f t="shared" si="309"/>
        <v>plays</v>
      </c>
      <c r="U3307">
        <f t="shared" si="310"/>
        <v>2015</v>
      </c>
      <c r="V3307">
        <f t="shared" si="311"/>
        <v>7</v>
      </c>
    </row>
    <row r="3308" spans="1:22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7">
        <f t="shared" si="306"/>
        <v>42493.219236111108</v>
      </c>
      <c r="L3308" s="7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>
        <f>(E3308/D3308)*100</f>
        <v>175.33333333333334</v>
      </c>
      <c r="R3308" s="8">
        <f>E3308/N3308</f>
        <v>48.703703703703702</v>
      </c>
      <c r="S3308" t="str">
        <f t="shared" si="308"/>
        <v>theater</v>
      </c>
      <c r="T3308" t="str">
        <f t="shared" si="309"/>
        <v>plays</v>
      </c>
      <c r="U3308">
        <f t="shared" si="310"/>
        <v>2016</v>
      </c>
      <c r="V3308">
        <f t="shared" si="311"/>
        <v>5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7">
        <f t="shared" si="306"/>
        <v>42475.057164351849</v>
      </c>
      <c r="L3309" s="7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>
        <f>(E3309/D3309)*100</f>
        <v>106.67999999999999</v>
      </c>
      <c r="R3309" s="8">
        <f>E3309/N3309</f>
        <v>53.339999999999996</v>
      </c>
      <c r="S3309" t="str">
        <f t="shared" si="308"/>
        <v>theater</v>
      </c>
      <c r="T3309" t="str">
        <f t="shared" si="309"/>
        <v>plays</v>
      </c>
      <c r="U3309">
        <f t="shared" si="310"/>
        <v>2016</v>
      </c>
      <c r="V3309">
        <f t="shared" si="311"/>
        <v>4</v>
      </c>
    </row>
    <row r="3310" spans="1:22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7">
        <f t="shared" si="306"/>
        <v>42452.876909722225</v>
      </c>
      <c r="L3310" s="7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>
        <f>(E3310/D3310)*100</f>
        <v>122.28571428571429</v>
      </c>
      <c r="R3310" s="8">
        <f>E3310/N3310</f>
        <v>75.087719298245617</v>
      </c>
      <c r="S3310" t="str">
        <f t="shared" si="308"/>
        <v>theater</v>
      </c>
      <c r="T3310" t="str">
        <f t="shared" si="309"/>
        <v>plays</v>
      </c>
      <c r="U3310">
        <f t="shared" si="310"/>
        <v>2016</v>
      </c>
      <c r="V3310">
        <f t="shared" si="311"/>
        <v>3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7">
        <f t="shared" si="306"/>
        <v>42628.650208333333</v>
      </c>
      <c r="L3311" s="7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>
        <f>(E3311/D3311)*100</f>
        <v>159.42857142857144</v>
      </c>
      <c r="R3311" s="8">
        <f>E3311/N3311</f>
        <v>18</v>
      </c>
      <c r="S3311" t="str">
        <f t="shared" si="308"/>
        <v>theater</v>
      </c>
      <c r="T3311" t="str">
        <f t="shared" si="309"/>
        <v>plays</v>
      </c>
      <c r="U3311">
        <f t="shared" si="310"/>
        <v>2016</v>
      </c>
      <c r="V3311">
        <f t="shared" si="311"/>
        <v>9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7">
        <f t="shared" si="306"/>
        <v>42253.928530092591</v>
      </c>
      <c r="L3312" s="7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>
        <f>(E3312/D3312)*100</f>
        <v>100.07692307692308</v>
      </c>
      <c r="R3312" s="8">
        <f>E3312/N3312</f>
        <v>209.83870967741936</v>
      </c>
      <c r="S3312" t="str">
        <f t="shared" si="308"/>
        <v>theater</v>
      </c>
      <c r="T3312" t="str">
        <f t="shared" si="309"/>
        <v>plays</v>
      </c>
      <c r="U3312">
        <f t="shared" si="310"/>
        <v>2015</v>
      </c>
      <c r="V3312">
        <f t="shared" si="311"/>
        <v>9</v>
      </c>
    </row>
    <row r="3313" spans="1:22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7">
        <f t="shared" si="306"/>
        <v>42264.29178240741</v>
      </c>
      <c r="L3313" s="7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>
        <f>(E3313/D3313)*100</f>
        <v>109.84</v>
      </c>
      <c r="R3313" s="8">
        <f>E3313/N3313</f>
        <v>61.022222222222226</v>
      </c>
      <c r="S3313" t="str">
        <f t="shared" si="308"/>
        <v>theater</v>
      </c>
      <c r="T3313" t="str">
        <f t="shared" si="309"/>
        <v>plays</v>
      </c>
      <c r="U3313">
        <f t="shared" si="310"/>
        <v>2015</v>
      </c>
      <c r="V3313">
        <f t="shared" si="311"/>
        <v>9</v>
      </c>
    </row>
    <row r="3314" spans="1:22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7">
        <f t="shared" si="306"/>
        <v>42664.809560185182</v>
      </c>
      <c r="L3314" s="7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>
        <f>(E3314/D3314)*100</f>
        <v>100.03999999999999</v>
      </c>
      <c r="R3314" s="8">
        <f>E3314/N3314</f>
        <v>61</v>
      </c>
      <c r="S3314" t="str">
        <f t="shared" si="308"/>
        <v>theater</v>
      </c>
      <c r="T3314" t="str">
        <f t="shared" si="309"/>
        <v>plays</v>
      </c>
      <c r="U3314">
        <f t="shared" si="310"/>
        <v>2016</v>
      </c>
      <c r="V3314">
        <f t="shared" si="311"/>
        <v>10</v>
      </c>
    </row>
    <row r="3315" spans="1:22" ht="28.8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7">
        <f t="shared" si="306"/>
        <v>42382.244409722218</v>
      </c>
      <c r="L3315" s="7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>
        <f>(E3315/D3315)*100</f>
        <v>116.05000000000001</v>
      </c>
      <c r="R3315" s="8">
        <f>E3315/N3315</f>
        <v>80.034482758620683</v>
      </c>
      <c r="S3315" t="str">
        <f t="shared" si="308"/>
        <v>theater</v>
      </c>
      <c r="T3315" t="str">
        <f t="shared" si="309"/>
        <v>plays</v>
      </c>
      <c r="U3315">
        <f t="shared" si="310"/>
        <v>2016</v>
      </c>
      <c r="V3315">
        <f t="shared" si="311"/>
        <v>1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7">
        <f t="shared" si="306"/>
        <v>42105.267488425925</v>
      </c>
      <c r="L3316" s="7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>
        <f>(E3316/D3316)*100</f>
        <v>210.75</v>
      </c>
      <c r="R3316" s="8">
        <f>E3316/N3316</f>
        <v>29.068965517241381</v>
      </c>
      <c r="S3316" t="str">
        <f t="shared" si="308"/>
        <v>theater</v>
      </c>
      <c r="T3316" t="str">
        <f t="shared" si="309"/>
        <v>plays</v>
      </c>
      <c r="U3316">
        <f t="shared" si="310"/>
        <v>2015</v>
      </c>
      <c r="V3316">
        <f t="shared" si="311"/>
        <v>4</v>
      </c>
    </row>
    <row r="3317" spans="1:22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7">
        <f t="shared" si="306"/>
        <v>42466.303715277783</v>
      </c>
      <c r="L3317" s="7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>
        <f>(E3317/D3317)*100</f>
        <v>110.00000000000001</v>
      </c>
      <c r="R3317" s="8">
        <f>E3317/N3317</f>
        <v>49.438202247191015</v>
      </c>
      <c r="S3317" t="str">
        <f t="shared" si="308"/>
        <v>theater</v>
      </c>
      <c r="T3317" t="str">
        <f t="shared" si="309"/>
        <v>plays</v>
      </c>
      <c r="U3317">
        <f t="shared" si="310"/>
        <v>2016</v>
      </c>
      <c r="V3317">
        <f t="shared" si="311"/>
        <v>4</v>
      </c>
    </row>
    <row r="3318" spans="1:22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7">
        <f t="shared" si="306"/>
        <v>41826.871238425927</v>
      </c>
      <c r="L3318" s="7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>
        <f>(E3318/D3318)*100</f>
        <v>100.08673425918037</v>
      </c>
      <c r="R3318" s="8">
        <f>E3318/N3318</f>
        <v>93.977440000000001</v>
      </c>
      <c r="S3318" t="str">
        <f t="shared" si="308"/>
        <v>theater</v>
      </c>
      <c r="T3318" t="str">
        <f t="shared" si="309"/>
        <v>plays</v>
      </c>
      <c r="U3318">
        <f t="shared" si="310"/>
        <v>2014</v>
      </c>
      <c r="V3318">
        <f t="shared" si="311"/>
        <v>7</v>
      </c>
    </row>
    <row r="3319" spans="1:22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7">
        <f t="shared" si="306"/>
        <v>42499.039629629624</v>
      </c>
      <c r="L3319" s="7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>
        <f>(E3319/D3319)*100</f>
        <v>106.19047619047619</v>
      </c>
      <c r="R3319" s="8">
        <f>E3319/N3319</f>
        <v>61.944444444444443</v>
      </c>
      <c r="S3319" t="str">
        <f t="shared" si="308"/>
        <v>theater</v>
      </c>
      <c r="T3319" t="str">
        <f t="shared" si="309"/>
        <v>plays</v>
      </c>
      <c r="U3319">
        <f t="shared" si="310"/>
        <v>2016</v>
      </c>
      <c r="V3319">
        <f t="shared" si="311"/>
        <v>5</v>
      </c>
    </row>
    <row r="3320" spans="1:22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7">
        <f t="shared" si="306"/>
        <v>42431.302002314813</v>
      </c>
      <c r="L3320" s="7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>
        <f>(E3320/D3320)*100</f>
        <v>125.6</v>
      </c>
      <c r="R3320" s="8">
        <f>E3320/N3320</f>
        <v>78.5</v>
      </c>
      <c r="S3320" t="str">
        <f t="shared" si="308"/>
        <v>theater</v>
      </c>
      <c r="T3320" t="str">
        <f t="shared" si="309"/>
        <v>plays</v>
      </c>
      <c r="U3320">
        <f t="shared" si="310"/>
        <v>2016</v>
      </c>
      <c r="V3320">
        <f t="shared" si="311"/>
        <v>3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7">
        <f t="shared" si="306"/>
        <v>41990.585486111115</v>
      </c>
      <c r="L3321" s="7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>
        <f>(E3321/D3321)*100</f>
        <v>108</v>
      </c>
      <c r="R3321" s="8">
        <f>E3321/N3321</f>
        <v>33.75</v>
      </c>
      <c r="S3321" t="str">
        <f t="shared" si="308"/>
        <v>theater</v>
      </c>
      <c r="T3321" t="str">
        <f t="shared" si="309"/>
        <v>plays</v>
      </c>
      <c r="U3321">
        <f t="shared" si="310"/>
        <v>2014</v>
      </c>
      <c r="V3321">
        <f t="shared" si="311"/>
        <v>12</v>
      </c>
    </row>
    <row r="3322" spans="1:22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7">
        <f t="shared" si="306"/>
        <v>42513.045798611114</v>
      </c>
      <c r="L3322" s="7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>
        <f>(E3322/D3322)*100</f>
        <v>101</v>
      </c>
      <c r="R3322" s="8">
        <f>E3322/N3322</f>
        <v>66.44736842105263</v>
      </c>
      <c r="S3322" t="str">
        <f t="shared" si="308"/>
        <v>theater</v>
      </c>
      <c r="T3322" t="str">
        <f t="shared" si="309"/>
        <v>plays</v>
      </c>
      <c r="U3322">
        <f t="shared" si="310"/>
        <v>2016</v>
      </c>
      <c r="V3322">
        <f t="shared" si="311"/>
        <v>5</v>
      </c>
    </row>
    <row r="3323" spans="1:22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7">
        <f t="shared" si="306"/>
        <v>41914.100289351853</v>
      </c>
      <c r="L3323" s="7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>
        <f>(E3323/D3323)*100</f>
        <v>107.4</v>
      </c>
      <c r="R3323" s="8">
        <f>E3323/N3323</f>
        <v>35.799999999999997</v>
      </c>
      <c r="S3323" t="str">
        <f t="shared" si="308"/>
        <v>theater</v>
      </c>
      <c r="T3323" t="str">
        <f t="shared" si="309"/>
        <v>plays</v>
      </c>
      <c r="U3323">
        <f t="shared" si="310"/>
        <v>2014</v>
      </c>
      <c r="V3323">
        <f t="shared" si="311"/>
        <v>10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7">
        <f t="shared" si="306"/>
        <v>42521.010370370372</v>
      </c>
      <c r="L3324" s="7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>
        <f>(E3324/D3324)*100</f>
        <v>101.51515151515152</v>
      </c>
      <c r="R3324" s="8">
        <f>E3324/N3324</f>
        <v>145.65217391304347</v>
      </c>
      <c r="S3324" t="str">
        <f t="shared" si="308"/>
        <v>theater</v>
      </c>
      <c r="T3324" t="str">
        <f t="shared" si="309"/>
        <v>plays</v>
      </c>
      <c r="U3324">
        <f t="shared" si="310"/>
        <v>2016</v>
      </c>
      <c r="V3324">
        <f t="shared" si="311"/>
        <v>5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7">
        <f t="shared" si="306"/>
        <v>42608.36583333333</v>
      </c>
      <c r="L3325" s="7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>
        <f>(E3325/D3325)*100</f>
        <v>125.89999999999999</v>
      </c>
      <c r="R3325" s="8">
        <f>E3325/N3325</f>
        <v>25.693877551020407</v>
      </c>
      <c r="S3325" t="str">
        <f t="shared" si="308"/>
        <v>theater</v>
      </c>
      <c r="T3325" t="str">
        <f t="shared" si="309"/>
        <v>plays</v>
      </c>
      <c r="U3325">
        <f t="shared" si="310"/>
        <v>2016</v>
      </c>
      <c r="V3325">
        <f t="shared" si="311"/>
        <v>8</v>
      </c>
    </row>
    <row r="3326" spans="1:22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7">
        <f t="shared" si="306"/>
        <v>42512.58321759259</v>
      </c>
      <c r="L3326" s="7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>
        <f>(E3326/D3326)*100</f>
        <v>101.66666666666666</v>
      </c>
      <c r="R3326" s="8">
        <f>E3326/N3326</f>
        <v>152.5</v>
      </c>
      <c r="S3326" t="str">
        <f t="shared" si="308"/>
        <v>theater</v>
      </c>
      <c r="T3326" t="str">
        <f t="shared" si="309"/>
        <v>plays</v>
      </c>
      <c r="U3326">
        <f t="shared" si="310"/>
        <v>2016</v>
      </c>
      <c r="V3326">
        <f t="shared" si="311"/>
        <v>5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7">
        <f t="shared" si="306"/>
        <v>42064.785613425927</v>
      </c>
      <c r="L3327" s="7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>
        <f>(E3327/D3327)*100</f>
        <v>112.5</v>
      </c>
      <c r="R3327" s="8">
        <f>E3327/N3327</f>
        <v>30</v>
      </c>
      <c r="S3327" t="str">
        <f t="shared" si="308"/>
        <v>theater</v>
      </c>
      <c r="T3327" t="str">
        <f t="shared" si="309"/>
        <v>plays</v>
      </c>
      <c r="U3327">
        <f t="shared" si="310"/>
        <v>2015</v>
      </c>
      <c r="V3327">
        <f t="shared" si="311"/>
        <v>3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7">
        <f t="shared" si="306"/>
        <v>42041.714178240742</v>
      </c>
      <c r="L3328" s="7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>
        <f>(E3328/D3328)*100</f>
        <v>101.375</v>
      </c>
      <c r="R3328" s="8">
        <f>E3328/N3328</f>
        <v>142.28070175438597</v>
      </c>
      <c r="S3328" t="str">
        <f t="shared" si="308"/>
        <v>theater</v>
      </c>
      <c r="T3328" t="str">
        <f t="shared" si="309"/>
        <v>plays</v>
      </c>
      <c r="U3328">
        <f t="shared" si="310"/>
        <v>2015</v>
      </c>
      <c r="V3328">
        <f t="shared" si="311"/>
        <v>2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7">
        <f t="shared" si="306"/>
        <v>42468.374606481477</v>
      </c>
      <c r="L3329" s="7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>
        <f>(E3329/D3329)*100</f>
        <v>101.25</v>
      </c>
      <c r="R3329" s="8">
        <f>E3329/N3329</f>
        <v>24.545454545454547</v>
      </c>
      <c r="S3329" t="str">
        <f t="shared" si="308"/>
        <v>theater</v>
      </c>
      <c r="T3329" t="str">
        <f t="shared" si="309"/>
        <v>plays</v>
      </c>
      <c r="U3329">
        <f t="shared" si="310"/>
        <v>2016</v>
      </c>
      <c r="V3329">
        <f t="shared" si="311"/>
        <v>4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7">
        <f t="shared" si="306"/>
        <v>41822.57503472222</v>
      </c>
      <c r="L3330" s="7">
        <f t="shared" si="3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>
        <f>(E3330/D3330)*100</f>
        <v>146.38888888888889</v>
      </c>
      <c r="R3330" s="8">
        <f>E3330/N3330</f>
        <v>292.77777777777777</v>
      </c>
      <c r="S3330" t="str">
        <f t="shared" si="308"/>
        <v>theater</v>
      </c>
      <c r="T3330" t="str">
        <f t="shared" si="309"/>
        <v>plays</v>
      </c>
      <c r="U3330">
        <f t="shared" si="310"/>
        <v>2014</v>
      </c>
      <c r="V3330">
        <f t="shared" si="311"/>
        <v>7</v>
      </c>
    </row>
    <row r="3331" spans="1:22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7">
        <f t="shared" ref="K3331:K3394" si="312">(((J3331/60)/60/24)+DATE(1970,1,1))</f>
        <v>41837.323009259257</v>
      </c>
      <c r="L3331" s="7">
        <f t="shared" ref="L3331:L3394" si="313">(((I3331/60)/60/24)+DATE(1970,1,1))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>
        <f>(E3331/D3331)*100</f>
        <v>116.8</v>
      </c>
      <c r="R3331" s="8">
        <f>E3331/N3331</f>
        <v>44.92307692307692</v>
      </c>
      <c r="S3331" t="str">
        <f t="shared" ref="S3331:S3394" si="314">LEFT(P3331,SEARCH("/",P3331,1)-1)</f>
        <v>theater</v>
      </c>
      <c r="T3331" t="str">
        <f t="shared" ref="T3331:T3394" si="315">RIGHT(P3331,LEN(P3331) -FIND("/",P3331))</f>
        <v>plays</v>
      </c>
      <c r="U3331">
        <f t="shared" ref="U3331:U3394" si="316">YEAR(K3331)</f>
        <v>2014</v>
      </c>
      <c r="V3331">
        <f t="shared" ref="V3331:V3394" si="317">MONTH(K3331)</f>
        <v>7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7">
        <f t="shared" si="312"/>
        <v>42065.887361111112</v>
      </c>
      <c r="L3332" s="7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>
        <f>(E3332/D3332)*100</f>
        <v>106.26666666666667</v>
      </c>
      <c r="R3332" s="8">
        <f>E3332/N3332</f>
        <v>23.10144927536232</v>
      </c>
      <c r="S3332" t="str">
        <f t="shared" si="314"/>
        <v>theater</v>
      </c>
      <c r="T3332" t="str">
        <f t="shared" si="315"/>
        <v>plays</v>
      </c>
      <c r="U3332">
        <f t="shared" si="316"/>
        <v>2015</v>
      </c>
      <c r="V3332">
        <f t="shared" si="317"/>
        <v>3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7">
        <f t="shared" si="312"/>
        <v>42248.697754629626</v>
      </c>
      <c r="L3333" s="7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>
        <f>(E3333/D3333)*100</f>
        <v>104.52</v>
      </c>
      <c r="R3333" s="8">
        <f>E3333/N3333</f>
        <v>80.400000000000006</v>
      </c>
      <c r="S3333" t="str">
        <f t="shared" si="314"/>
        <v>theater</v>
      </c>
      <c r="T3333" t="str">
        <f t="shared" si="315"/>
        <v>plays</v>
      </c>
      <c r="U3333">
        <f t="shared" si="316"/>
        <v>2015</v>
      </c>
      <c r="V3333">
        <f t="shared" si="317"/>
        <v>9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7">
        <f t="shared" si="312"/>
        <v>41809.860300925924</v>
      </c>
      <c r="L3334" s="7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>
        <f>(E3334/D3334)*100</f>
        <v>100</v>
      </c>
      <c r="R3334" s="8">
        <f>E3334/N3334</f>
        <v>72.289156626506028</v>
      </c>
      <c r="S3334" t="str">
        <f t="shared" si="314"/>
        <v>theater</v>
      </c>
      <c r="T3334" t="str">
        <f t="shared" si="315"/>
        <v>plays</v>
      </c>
      <c r="U3334">
        <f t="shared" si="316"/>
        <v>2014</v>
      </c>
      <c r="V3334">
        <f t="shared" si="317"/>
        <v>6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7">
        <f t="shared" si="312"/>
        <v>42148.676851851851</v>
      </c>
      <c r="L3335" s="7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>
        <f>(E3335/D3335)*100</f>
        <v>104.57142857142858</v>
      </c>
      <c r="R3335" s="8">
        <f>E3335/N3335</f>
        <v>32.972972972972975</v>
      </c>
      <c r="S3335" t="str">
        <f t="shared" si="314"/>
        <v>theater</v>
      </c>
      <c r="T3335" t="str">
        <f t="shared" si="315"/>
        <v>plays</v>
      </c>
      <c r="U3335">
        <f t="shared" si="316"/>
        <v>2015</v>
      </c>
      <c r="V3335">
        <f t="shared" si="317"/>
        <v>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7">
        <f t="shared" si="312"/>
        <v>42185.521087962959</v>
      </c>
      <c r="L3336" s="7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>
        <f>(E3336/D3336)*100</f>
        <v>138.62051149573753</v>
      </c>
      <c r="R3336" s="8">
        <f>E3336/N3336</f>
        <v>116.65217391304348</v>
      </c>
      <c r="S3336" t="str">
        <f t="shared" si="314"/>
        <v>theater</v>
      </c>
      <c r="T3336" t="str">
        <f t="shared" si="315"/>
        <v>plays</v>
      </c>
      <c r="U3336">
        <f t="shared" si="316"/>
        <v>2015</v>
      </c>
      <c r="V3336">
        <f t="shared" si="317"/>
        <v>6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7">
        <f t="shared" si="312"/>
        <v>41827.674143518518</v>
      </c>
      <c r="L3337" s="7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>
        <f>(E3337/D3337)*100</f>
        <v>100.32000000000001</v>
      </c>
      <c r="R3337" s="8">
        <f>E3337/N3337</f>
        <v>79.61904761904762</v>
      </c>
      <c r="S3337" t="str">
        <f t="shared" si="314"/>
        <v>theater</v>
      </c>
      <c r="T3337" t="str">
        <f t="shared" si="315"/>
        <v>plays</v>
      </c>
      <c r="U3337">
        <f t="shared" si="316"/>
        <v>2014</v>
      </c>
      <c r="V3337">
        <f t="shared" si="317"/>
        <v>7</v>
      </c>
    </row>
    <row r="3338" spans="1:22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7">
        <f t="shared" si="312"/>
        <v>42437.398680555561</v>
      </c>
      <c r="L3338" s="7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>
        <f>(E3338/D3338)*100</f>
        <v>100</v>
      </c>
      <c r="R3338" s="8">
        <f>E3338/N3338</f>
        <v>27.777777777777779</v>
      </c>
      <c r="S3338" t="str">
        <f t="shared" si="314"/>
        <v>theater</v>
      </c>
      <c r="T3338" t="str">
        <f t="shared" si="315"/>
        <v>plays</v>
      </c>
      <c r="U3338">
        <f t="shared" si="316"/>
        <v>2016</v>
      </c>
      <c r="V3338">
        <f t="shared" si="317"/>
        <v>3</v>
      </c>
    </row>
    <row r="3339" spans="1:22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7">
        <f t="shared" si="312"/>
        <v>41901.282025462962</v>
      </c>
      <c r="L3339" s="7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>
        <f>(E3339/D3339)*100</f>
        <v>110.2</v>
      </c>
      <c r="R3339" s="8">
        <f>E3339/N3339</f>
        <v>81.029411764705884</v>
      </c>
      <c r="S3339" t="str">
        <f t="shared" si="314"/>
        <v>theater</v>
      </c>
      <c r="T3339" t="str">
        <f t="shared" si="315"/>
        <v>plays</v>
      </c>
      <c r="U3339">
        <f t="shared" si="316"/>
        <v>2014</v>
      </c>
      <c r="V3339">
        <f t="shared" si="317"/>
        <v>9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7">
        <f t="shared" si="312"/>
        <v>42769.574999999997</v>
      </c>
      <c r="L3340" s="7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>
        <f>(E3340/D3340)*100</f>
        <v>102.18</v>
      </c>
      <c r="R3340" s="8">
        <f>E3340/N3340</f>
        <v>136.84821428571428</v>
      </c>
      <c r="S3340" t="str">
        <f t="shared" si="314"/>
        <v>theater</v>
      </c>
      <c r="T3340" t="str">
        <f t="shared" si="315"/>
        <v>plays</v>
      </c>
      <c r="U3340">
        <f t="shared" si="316"/>
        <v>2017</v>
      </c>
      <c r="V3340">
        <f t="shared" si="317"/>
        <v>2</v>
      </c>
    </row>
    <row r="3341" spans="1:22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7">
        <f t="shared" si="312"/>
        <v>42549.665717592594</v>
      </c>
      <c r="L3341" s="7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>
        <f>(E3341/D3341)*100</f>
        <v>104.35000000000001</v>
      </c>
      <c r="R3341" s="8">
        <f>E3341/N3341</f>
        <v>177.61702127659575</v>
      </c>
      <c r="S3341" t="str">
        <f t="shared" si="314"/>
        <v>theater</v>
      </c>
      <c r="T3341" t="str">
        <f t="shared" si="315"/>
        <v>plays</v>
      </c>
      <c r="U3341">
        <f t="shared" si="316"/>
        <v>2016</v>
      </c>
      <c r="V3341">
        <f t="shared" si="317"/>
        <v>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7">
        <f t="shared" si="312"/>
        <v>42685.974004629628</v>
      </c>
      <c r="L3342" s="7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>
        <f>(E3342/D3342)*100</f>
        <v>138.16666666666666</v>
      </c>
      <c r="R3342" s="8">
        <f>E3342/N3342</f>
        <v>109.07894736842105</v>
      </c>
      <c r="S3342" t="str">
        <f t="shared" si="314"/>
        <v>theater</v>
      </c>
      <c r="T3342" t="str">
        <f t="shared" si="315"/>
        <v>plays</v>
      </c>
      <c r="U3342">
        <f t="shared" si="316"/>
        <v>2016</v>
      </c>
      <c r="V3342">
        <f t="shared" si="317"/>
        <v>11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7">
        <f t="shared" si="312"/>
        <v>42510.798854166671</v>
      </c>
      <c r="L3343" s="7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>
        <f>(E3343/D3343)*100</f>
        <v>100</v>
      </c>
      <c r="R3343" s="8">
        <f>E3343/N3343</f>
        <v>119.64285714285714</v>
      </c>
      <c r="S3343" t="str">
        <f t="shared" si="314"/>
        <v>theater</v>
      </c>
      <c r="T3343" t="str">
        <f t="shared" si="315"/>
        <v>plays</v>
      </c>
      <c r="U3343">
        <f t="shared" si="316"/>
        <v>2016</v>
      </c>
      <c r="V3343">
        <f t="shared" si="317"/>
        <v>5</v>
      </c>
    </row>
    <row r="3344" spans="1:22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7">
        <f t="shared" si="312"/>
        <v>42062.296412037031</v>
      </c>
      <c r="L3344" s="7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>
        <f>(E3344/D3344)*100</f>
        <v>101.66666666666666</v>
      </c>
      <c r="R3344" s="8">
        <f>E3344/N3344</f>
        <v>78.205128205128204</v>
      </c>
      <c r="S3344" t="str">
        <f t="shared" si="314"/>
        <v>theater</v>
      </c>
      <c r="T3344" t="str">
        <f t="shared" si="315"/>
        <v>plays</v>
      </c>
      <c r="U3344">
        <f t="shared" si="316"/>
        <v>2015</v>
      </c>
      <c r="V3344">
        <f t="shared" si="317"/>
        <v>2</v>
      </c>
    </row>
    <row r="3345" spans="1:22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7">
        <f t="shared" si="312"/>
        <v>42452.916481481487</v>
      </c>
      <c r="L3345" s="7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>
        <f>(E3345/D3345)*100</f>
        <v>171.42857142857142</v>
      </c>
      <c r="R3345" s="8">
        <f>E3345/N3345</f>
        <v>52.173913043478258</v>
      </c>
      <c r="S3345" t="str">
        <f t="shared" si="314"/>
        <v>theater</v>
      </c>
      <c r="T3345" t="str">
        <f t="shared" si="315"/>
        <v>plays</v>
      </c>
      <c r="U3345">
        <f t="shared" si="316"/>
        <v>2016</v>
      </c>
      <c r="V3345">
        <f t="shared" si="317"/>
        <v>3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7">
        <f t="shared" si="312"/>
        <v>41851.200150462959</v>
      </c>
      <c r="L3346" s="7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>
        <f>(E3346/D3346)*100</f>
        <v>101.44444444444444</v>
      </c>
      <c r="R3346" s="8">
        <f>E3346/N3346</f>
        <v>114.125</v>
      </c>
      <c r="S3346" t="str">
        <f t="shared" si="314"/>
        <v>theater</v>
      </c>
      <c r="T3346" t="str">
        <f t="shared" si="315"/>
        <v>plays</v>
      </c>
      <c r="U3346">
        <f t="shared" si="316"/>
        <v>2014</v>
      </c>
      <c r="V3346">
        <f t="shared" si="317"/>
        <v>7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7">
        <f t="shared" si="312"/>
        <v>42053.106111111112</v>
      </c>
      <c r="L3347" s="7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>
        <f>(E3347/D3347)*100</f>
        <v>130</v>
      </c>
      <c r="R3347" s="8">
        <f>E3347/N3347</f>
        <v>50</v>
      </c>
      <c r="S3347" t="str">
        <f t="shared" si="314"/>
        <v>theater</v>
      </c>
      <c r="T3347" t="str">
        <f t="shared" si="315"/>
        <v>plays</v>
      </c>
      <c r="U3347">
        <f t="shared" si="316"/>
        <v>2015</v>
      </c>
      <c r="V3347">
        <f t="shared" si="317"/>
        <v>2</v>
      </c>
    </row>
    <row r="3348" spans="1:22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7">
        <f t="shared" si="312"/>
        <v>42054.024421296301</v>
      </c>
      <c r="L3348" s="7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>
        <f>(E3348/D3348)*100</f>
        <v>110.00000000000001</v>
      </c>
      <c r="R3348" s="8">
        <f>E3348/N3348</f>
        <v>91.666666666666671</v>
      </c>
      <c r="S3348" t="str">
        <f t="shared" si="314"/>
        <v>theater</v>
      </c>
      <c r="T3348" t="str">
        <f t="shared" si="315"/>
        <v>plays</v>
      </c>
      <c r="U3348">
        <f t="shared" si="316"/>
        <v>2015</v>
      </c>
      <c r="V3348">
        <f t="shared" si="317"/>
        <v>2</v>
      </c>
    </row>
    <row r="3349" spans="1:22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7">
        <f t="shared" si="312"/>
        <v>42484.551550925928</v>
      </c>
      <c r="L3349" s="7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>
        <f>(E3349/D3349)*100</f>
        <v>119.44999999999999</v>
      </c>
      <c r="R3349" s="8">
        <f>E3349/N3349</f>
        <v>108.59090909090909</v>
      </c>
      <c r="S3349" t="str">
        <f t="shared" si="314"/>
        <v>theater</v>
      </c>
      <c r="T3349" t="str">
        <f t="shared" si="315"/>
        <v>plays</v>
      </c>
      <c r="U3349">
        <f t="shared" si="316"/>
        <v>2016</v>
      </c>
      <c r="V3349">
        <f t="shared" si="317"/>
        <v>4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7">
        <f t="shared" si="312"/>
        <v>42466.558796296296</v>
      </c>
      <c r="L3350" s="7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>
        <f>(E3350/D3350)*100</f>
        <v>100.2909090909091</v>
      </c>
      <c r="R3350" s="8">
        <f>E3350/N3350</f>
        <v>69.822784810126578</v>
      </c>
      <c r="S3350" t="str">
        <f t="shared" si="314"/>
        <v>theater</v>
      </c>
      <c r="T3350" t="str">
        <f t="shared" si="315"/>
        <v>plays</v>
      </c>
      <c r="U3350">
        <f t="shared" si="316"/>
        <v>2016</v>
      </c>
      <c r="V3350">
        <f t="shared" si="317"/>
        <v>4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7">
        <f t="shared" si="312"/>
        <v>42513.110787037032</v>
      </c>
      <c r="L3351" s="7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>
        <f>(E3351/D3351)*100</f>
        <v>153.4</v>
      </c>
      <c r="R3351" s="8">
        <f>E3351/N3351</f>
        <v>109.57142857142857</v>
      </c>
      <c r="S3351" t="str">
        <f t="shared" si="314"/>
        <v>theater</v>
      </c>
      <c r="T3351" t="str">
        <f t="shared" si="315"/>
        <v>plays</v>
      </c>
      <c r="U3351">
        <f t="shared" si="316"/>
        <v>2016</v>
      </c>
      <c r="V3351">
        <f t="shared" si="317"/>
        <v>5</v>
      </c>
    </row>
    <row r="3352" spans="1:22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7">
        <f t="shared" si="312"/>
        <v>42302.701516203699</v>
      </c>
      <c r="L3352" s="7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>
        <f>(E3352/D3352)*100</f>
        <v>104.42857142857143</v>
      </c>
      <c r="R3352" s="8">
        <f>E3352/N3352</f>
        <v>71.666666666666671</v>
      </c>
      <c r="S3352" t="str">
        <f t="shared" si="314"/>
        <v>theater</v>
      </c>
      <c r="T3352" t="str">
        <f t="shared" si="315"/>
        <v>plays</v>
      </c>
      <c r="U3352">
        <f t="shared" si="316"/>
        <v>2015</v>
      </c>
      <c r="V3352">
        <f t="shared" si="317"/>
        <v>10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7">
        <f t="shared" si="312"/>
        <v>41806.395428240743</v>
      </c>
      <c r="L3353" s="7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>
        <f>(E3353/D3353)*100</f>
        <v>101.1</v>
      </c>
      <c r="R3353" s="8">
        <f>E3353/N3353</f>
        <v>93.611111111111114</v>
      </c>
      <c r="S3353" t="str">
        <f t="shared" si="314"/>
        <v>theater</v>
      </c>
      <c r="T3353" t="str">
        <f t="shared" si="315"/>
        <v>plays</v>
      </c>
      <c r="U3353">
        <f t="shared" si="316"/>
        <v>2014</v>
      </c>
      <c r="V3353">
        <f t="shared" si="317"/>
        <v>6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7">
        <f t="shared" si="312"/>
        <v>42495.992800925931</v>
      </c>
      <c r="L3354" s="7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>
        <f>(E3354/D3354)*100</f>
        <v>107.52</v>
      </c>
      <c r="R3354" s="8">
        <f>E3354/N3354</f>
        <v>76.8</v>
      </c>
      <c r="S3354" t="str">
        <f t="shared" si="314"/>
        <v>theater</v>
      </c>
      <c r="T3354" t="str">
        <f t="shared" si="315"/>
        <v>plays</v>
      </c>
      <c r="U3354">
        <f t="shared" si="316"/>
        <v>2016</v>
      </c>
      <c r="V3354">
        <f t="shared" si="317"/>
        <v>5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7">
        <f t="shared" si="312"/>
        <v>42479.432291666672</v>
      </c>
      <c r="L3355" s="7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>
        <f>(E3355/D3355)*100</f>
        <v>315</v>
      </c>
      <c r="R3355" s="8">
        <f>E3355/N3355</f>
        <v>35.795454545454547</v>
      </c>
      <c r="S3355" t="str">
        <f t="shared" si="314"/>
        <v>theater</v>
      </c>
      <c r="T3355" t="str">
        <f t="shared" si="315"/>
        <v>plays</v>
      </c>
      <c r="U3355">
        <f t="shared" si="316"/>
        <v>2016</v>
      </c>
      <c r="V3355">
        <f t="shared" si="317"/>
        <v>4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7">
        <f t="shared" si="312"/>
        <v>42270.7269212963</v>
      </c>
      <c r="L3356" s="7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>
        <f>(E3356/D3356)*100</f>
        <v>101.93333333333334</v>
      </c>
      <c r="R3356" s="8">
        <f>E3356/N3356</f>
        <v>55.6</v>
      </c>
      <c r="S3356" t="str">
        <f t="shared" si="314"/>
        <v>theater</v>
      </c>
      <c r="T3356" t="str">
        <f t="shared" si="315"/>
        <v>plays</v>
      </c>
      <c r="U3356">
        <f t="shared" si="316"/>
        <v>2015</v>
      </c>
      <c r="V3356">
        <f t="shared" si="317"/>
        <v>9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7">
        <f t="shared" si="312"/>
        <v>42489.619525462964</v>
      </c>
      <c r="L3357" s="7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>
        <f>(E3357/D3357)*100</f>
        <v>126.28571428571429</v>
      </c>
      <c r="R3357" s="8">
        <f>E3357/N3357</f>
        <v>147.33333333333334</v>
      </c>
      <c r="S3357" t="str">
        <f t="shared" si="314"/>
        <v>theater</v>
      </c>
      <c r="T3357" t="str">
        <f t="shared" si="315"/>
        <v>plays</v>
      </c>
      <c r="U3357">
        <f t="shared" si="316"/>
        <v>2016</v>
      </c>
      <c r="V3357">
        <f t="shared" si="317"/>
        <v>4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7">
        <f t="shared" si="312"/>
        <v>42536.815648148149</v>
      </c>
      <c r="L3358" s="7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>
        <f>(E3358/D3358)*100</f>
        <v>101.4</v>
      </c>
      <c r="R3358" s="8">
        <f>E3358/N3358</f>
        <v>56.333333333333336</v>
      </c>
      <c r="S3358" t="str">
        <f t="shared" si="314"/>
        <v>theater</v>
      </c>
      <c r="T3358" t="str">
        <f t="shared" si="315"/>
        <v>plays</v>
      </c>
      <c r="U3358">
        <f t="shared" si="316"/>
        <v>2016</v>
      </c>
      <c r="V3358">
        <f t="shared" si="317"/>
        <v>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7">
        <f t="shared" si="312"/>
        <v>41822.417939814812</v>
      </c>
      <c r="L3359" s="7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>
        <f>(E3359/D3359)*100</f>
        <v>101</v>
      </c>
      <c r="R3359" s="8">
        <f>E3359/N3359</f>
        <v>96.19047619047619</v>
      </c>
      <c r="S3359" t="str">
        <f t="shared" si="314"/>
        <v>theater</v>
      </c>
      <c r="T3359" t="str">
        <f t="shared" si="315"/>
        <v>plays</v>
      </c>
      <c r="U3359">
        <f t="shared" si="316"/>
        <v>2014</v>
      </c>
      <c r="V3359">
        <f t="shared" si="317"/>
        <v>7</v>
      </c>
    </row>
    <row r="3360" spans="1:22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7">
        <f t="shared" si="312"/>
        <v>41932.311099537037</v>
      </c>
      <c r="L3360" s="7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>
        <f>(E3360/D3360)*100</f>
        <v>102.99000000000001</v>
      </c>
      <c r="R3360" s="8">
        <f>E3360/N3360</f>
        <v>63.574074074074076</v>
      </c>
      <c r="S3360" t="str">
        <f t="shared" si="314"/>
        <v>theater</v>
      </c>
      <c r="T3360" t="str">
        <f t="shared" si="315"/>
        <v>plays</v>
      </c>
      <c r="U3360">
        <f t="shared" si="316"/>
        <v>2014</v>
      </c>
      <c r="V3360">
        <f t="shared" si="317"/>
        <v>10</v>
      </c>
    </row>
    <row r="3361" spans="1:22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7">
        <f t="shared" si="312"/>
        <v>42746.057106481487</v>
      </c>
      <c r="L3361" s="7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>
        <f>(E3361/D3361)*100</f>
        <v>106.25</v>
      </c>
      <c r="R3361" s="8">
        <f>E3361/N3361</f>
        <v>184.78260869565219</v>
      </c>
      <c r="S3361" t="str">
        <f t="shared" si="314"/>
        <v>theater</v>
      </c>
      <c r="T3361" t="str">
        <f t="shared" si="315"/>
        <v>plays</v>
      </c>
      <c r="U3361">
        <f t="shared" si="316"/>
        <v>2017</v>
      </c>
      <c r="V3361">
        <f t="shared" si="317"/>
        <v>1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7">
        <f t="shared" si="312"/>
        <v>42697.082673611112</v>
      </c>
      <c r="L3362" s="7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>
        <f>(E3362/D3362)*100</f>
        <v>101.37777777777779</v>
      </c>
      <c r="R3362" s="8">
        <f>E3362/N3362</f>
        <v>126.72222222222223</v>
      </c>
      <c r="S3362" t="str">
        <f t="shared" si="314"/>
        <v>theater</v>
      </c>
      <c r="T3362" t="str">
        <f t="shared" si="315"/>
        <v>plays</v>
      </c>
      <c r="U3362">
        <f t="shared" si="316"/>
        <v>2016</v>
      </c>
      <c r="V3362">
        <f t="shared" si="317"/>
        <v>11</v>
      </c>
    </row>
    <row r="3363" spans="1:22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7">
        <f t="shared" si="312"/>
        <v>41866.025347222225</v>
      </c>
      <c r="L3363" s="7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>
        <f>(E3363/D3363)*100</f>
        <v>113.46000000000001</v>
      </c>
      <c r="R3363" s="8">
        <f>E3363/N3363</f>
        <v>83.42647058823529</v>
      </c>
      <c r="S3363" t="str">
        <f t="shared" si="314"/>
        <v>theater</v>
      </c>
      <c r="T3363" t="str">
        <f t="shared" si="315"/>
        <v>plays</v>
      </c>
      <c r="U3363">
        <f t="shared" si="316"/>
        <v>2014</v>
      </c>
      <c r="V3363">
        <f t="shared" si="317"/>
        <v>8</v>
      </c>
    </row>
    <row r="3364" spans="1:22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7">
        <f t="shared" si="312"/>
        <v>42056.091631944444</v>
      </c>
      <c r="L3364" s="7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>
        <f>(E3364/D3364)*100</f>
        <v>218.00000000000003</v>
      </c>
      <c r="R3364" s="8">
        <f>E3364/N3364</f>
        <v>54.5</v>
      </c>
      <c r="S3364" t="str">
        <f t="shared" si="314"/>
        <v>theater</v>
      </c>
      <c r="T3364" t="str">
        <f t="shared" si="315"/>
        <v>plays</v>
      </c>
      <c r="U3364">
        <f t="shared" si="316"/>
        <v>2015</v>
      </c>
      <c r="V3364">
        <f t="shared" si="317"/>
        <v>2</v>
      </c>
    </row>
    <row r="3365" spans="1:22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7">
        <f t="shared" si="312"/>
        <v>41851.771354166667</v>
      </c>
      <c r="L3365" s="7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>
        <f>(E3365/D3365)*100</f>
        <v>101.41935483870968</v>
      </c>
      <c r="R3365" s="8">
        <f>E3365/N3365</f>
        <v>302.30769230769232</v>
      </c>
      <c r="S3365" t="str">
        <f t="shared" si="314"/>
        <v>theater</v>
      </c>
      <c r="T3365" t="str">
        <f t="shared" si="315"/>
        <v>plays</v>
      </c>
      <c r="U3365">
        <f t="shared" si="316"/>
        <v>2014</v>
      </c>
      <c r="V3365">
        <f t="shared" si="317"/>
        <v>7</v>
      </c>
    </row>
    <row r="3366" spans="1:22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7">
        <f t="shared" si="312"/>
        <v>42422.977418981478</v>
      </c>
      <c r="L3366" s="7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>
        <f>(E3366/D3366)*100</f>
        <v>105.93333333333332</v>
      </c>
      <c r="R3366" s="8">
        <f>E3366/N3366</f>
        <v>44.138888888888886</v>
      </c>
      <c r="S3366" t="str">
        <f t="shared" si="314"/>
        <v>theater</v>
      </c>
      <c r="T3366" t="str">
        <f t="shared" si="315"/>
        <v>plays</v>
      </c>
      <c r="U3366">
        <f t="shared" si="316"/>
        <v>2016</v>
      </c>
      <c r="V3366">
        <f t="shared" si="317"/>
        <v>2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7">
        <f t="shared" si="312"/>
        <v>42321.101759259262</v>
      </c>
      <c r="L3367" s="7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>
        <f>(E3367/D3367)*100</f>
        <v>104</v>
      </c>
      <c r="R3367" s="8">
        <f>E3367/N3367</f>
        <v>866.66666666666663</v>
      </c>
      <c r="S3367" t="str">
        <f t="shared" si="314"/>
        <v>theater</v>
      </c>
      <c r="T3367" t="str">
        <f t="shared" si="315"/>
        <v>plays</v>
      </c>
      <c r="U3367">
        <f t="shared" si="316"/>
        <v>2015</v>
      </c>
      <c r="V3367">
        <f t="shared" si="317"/>
        <v>11</v>
      </c>
    </row>
    <row r="3368" spans="1:22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7">
        <f t="shared" si="312"/>
        <v>42107.067557870367</v>
      </c>
      <c r="L3368" s="7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>
        <f>(E3368/D3368)*100</f>
        <v>221</v>
      </c>
      <c r="R3368" s="8">
        <f>E3368/N3368</f>
        <v>61.388888888888886</v>
      </c>
      <c r="S3368" t="str">
        <f t="shared" si="314"/>
        <v>theater</v>
      </c>
      <c r="T3368" t="str">
        <f t="shared" si="315"/>
        <v>plays</v>
      </c>
      <c r="U3368">
        <f t="shared" si="316"/>
        <v>2015</v>
      </c>
      <c r="V3368">
        <f t="shared" si="317"/>
        <v>4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7">
        <f t="shared" si="312"/>
        <v>42192.933958333335</v>
      </c>
      <c r="L3369" s="7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>
        <f>(E3369/D3369)*100</f>
        <v>118.66666666666667</v>
      </c>
      <c r="R3369" s="8">
        <f>E3369/N3369</f>
        <v>29.666666666666668</v>
      </c>
      <c r="S3369" t="str">
        <f t="shared" si="314"/>
        <v>theater</v>
      </c>
      <c r="T3369" t="str">
        <f t="shared" si="315"/>
        <v>plays</v>
      </c>
      <c r="U3369">
        <f t="shared" si="316"/>
        <v>2015</v>
      </c>
      <c r="V3369">
        <f t="shared" si="317"/>
        <v>7</v>
      </c>
    </row>
    <row r="3370" spans="1:22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7">
        <f t="shared" si="312"/>
        <v>41969.199756944443</v>
      </c>
      <c r="L3370" s="7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>
        <f>(E3370/D3370)*100</f>
        <v>104.60000000000001</v>
      </c>
      <c r="R3370" s="8">
        <f>E3370/N3370</f>
        <v>45.478260869565219</v>
      </c>
      <c r="S3370" t="str">
        <f t="shared" si="314"/>
        <v>theater</v>
      </c>
      <c r="T3370" t="str">
        <f t="shared" si="315"/>
        <v>plays</v>
      </c>
      <c r="U3370">
        <f t="shared" si="316"/>
        <v>2014</v>
      </c>
      <c r="V3370">
        <f t="shared" si="317"/>
        <v>11</v>
      </c>
    </row>
    <row r="3371" spans="1:22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7">
        <f t="shared" si="312"/>
        <v>42690.041435185187</v>
      </c>
      <c r="L3371" s="7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>
        <f>(E3371/D3371)*100</f>
        <v>103.89999999999999</v>
      </c>
      <c r="R3371" s="8">
        <f>E3371/N3371</f>
        <v>96.203703703703709</v>
      </c>
      <c r="S3371" t="str">
        <f t="shared" si="314"/>
        <v>theater</v>
      </c>
      <c r="T3371" t="str">
        <f t="shared" si="315"/>
        <v>plays</v>
      </c>
      <c r="U3371">
        <f t="shared" si="316"/>
        <v>2016</v>
      </c>
      <c r="V3371">
        <f t="shared" si="317"/>
        <v>11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7">
        <f t="shared" si="312"/>
        <v>42690.334317129629</v>
      </c>
      <c r="L3372" s="7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>
        <f>(E3372/D3372)*100</f>
        <v>117.73333333333333</v>
      </c>
      <c r="R3372" s="8">
        <f>E3372/N3372</f>
        <v>67.92307692307692</v>
      </c>
      <c r="S3372" t="str">
        <f t="shared" si="314"/>
        <v>theater</v>
      </c>
      <c r="T3372" t="str">
        <f t="shared" si="315"/>
        <v>plays</v>
      </c>
      <c r="U3372">
        <f t="shared" si="316"/>
        <v>2016</v>
      </c>
      <c r="V3372">
        <f t="shared" si="317"/>
        <v>11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7">
        <f t="shared" si="312"/>
        <v>42312.874594907407</v>
      </c>
      <c r="L3373" s="7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>
        <f>(E3373/D3373)*100</f>
        <v>138.5</v>
      </c>
      <c r="R3373" s="8">
        <f>E3373/N3373</f>
        <v>30.777777777777779</v>
      </c>
      <c r="S3373" t="str">
        <f t="shared" si="314"/>
        <v>theater</v>
      </c>
      <c r="T3373" t="str">
        <f t="shared" si="315"/>
        <v>plays</v>
      </c>
      <c r="U3373">
        <f t="shared" si="316"/>
        <v>2015</v>
      </c>
      <c r="V3373">
        <f t="shared" si="317"/>
        <v>11</v>
      </c>
    </row>
    <row r="3374" spans="1:22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7">
        <f t="shared" si="312"/>
        <v>41855.548101851848</v>
      </c>
      <c r="L3374" s="7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>
        <f>(E3374/D3374)*100</f>
        <v>103.49999999999999</v>
      </c>
      <c r="R3374" s="8">
        <f>E3374/N3374</f>
        <v>38.333333333333336</v>
      </c>
      <c r="S3374" t="str">
        <f t="shared" si="314"/>
        <v>theater</v>
      </c>
      <c r="T3374" t="str">
        <f t="shared" si="315"/>
        <v>plays</v>
      </c>
      <c r="U3374">
        <f t="shared" si="316"/>
        <v>2014</v>
      </c>
      <c r="V3374">
        <f t="shared" si="317"/>
        <v>8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7">
        <f t="shared" si="312"/>
        <v>42179.854629629626</v>
      </c>
      <c r="L3375" s="7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>
        <f>(E3375/D3375)*100</f>
        <v>100.25</v>
      </c>
      <c r="R3375" s="8">
        <f>E3375/N3375</f>
        <v>66.833333333333329</v>
      </c>
      <c r="S3375" t="str">
        <f t="shared" si="314"/>
        <v>theater</v>
      </c>
      <c r="T3375" t="str">
        <f t="shared" si="315"/>
        <v>plays</v>
      </c>
      <c r="U3375">
        <f t="shared" si="316"/>
        <v>2015</v>
      </c>
      <c r="V3375">
        <f t="shared" si="317"/>
        <v>6</v>
      </c>
    </row>
    <row r="3376" spans="1:22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7">
        <f t="shared" si="312"/>
        <v>42275.731666666667</v>
      </c>
      <c r="L3376" s="7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>
        <f>(E3376/D3376)*100</f>
        <v>106.57142857142856</v>
      </c>
      <c r="R3376" s="8">
        <f>E3376/N3376</f>
        <v>71.730769230769226</v>
      </c>
      <c r="S3376" t="str">
        <f t="shared" si="314"/>
        <v>theater</v>
      </c>
      <c r="T3376" t="str">
        <f t="shared" si="315"/>
        <v>plays</v>
      </c>
      <c r="U3376">
        <f t="shared" si="316"/>
        <v>2015</v>
      </c>
      <c r="V3376">
        <f t="shared" si="317"/>
        <v>9</v>
      </c>
    </row>
    <row r="3377" spans="1:22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7">
        <f t="shared" si="312"/>
        <v>41765.610798611109</v>
      </c>
      <c r="L3377" s="7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>
        <f>(E3377/D3377)*100</f>
        <v>100</v>
      </c>
      <c r="R3377" s="8">
        <f>E3377/N3377</f>
        <v>176.47058823529412</v>
      </c>
      <c r="S3377" t="str">
        <f t="shared" si="314"/>
        <v>theater</v>
      </c>
      <c r="T3377" t="str">
        <f t="shared" si="315"/>
        <v>plays</v>
      </c>
      <c r="U3377">
        <f t="shared" si="316"/>
        <v>2014</v>
      </c>
      <c r="V3377">
        <f t="shared" si="317"/>
        <v>5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7">
        <f t="shared" si="312"/>
        <v>42059.701319444444</v>
      </c>
      <c r="L3378" s="7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>
        <f>(E3378/D3378)*100</f>
        <v>100.01249999999999</v>
      </c>
      <c r="R3378" s="8">
        <f>E3378/N3378</f>
        <v>421.10526315789474</v>
      </c>
      <c r="S3378" t="str">
        <f t="shared" si="314"/>
        <v>theater</v>
      </c>
      <c r="T3378" t="str">
        <f t="shared" si="315"/>
        <v>plays</v>
      </c>
      <c r="U3378">
        <f t="shared" si="316"/>
        <v>2015</v>
      </c>
      <c r="V3378">
        <f t="shared" si="317"/>
        <v>2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7">
        <f t="shared" si="312"/>
        <v>42053.732627314821</v>
      </c>
      <c r="L3379" s="7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>
        <f>(E3379/D3379)*100</f>
        <v>101.05</v>
      </c>
      <c r="R3379" s="8">
        <f>E3379/N3379</f>
        <v>104.98701298701299</v>
      </c>
      <c r="S3379" t="str">
        <f t="shared" si="314"/>
        <v>theater</v>
      </c>
      <c r="T3379" t="str">
        <f t="shared" si="315"/>
        <v>plays</v>
      </c>
      <c r="U3379">
        <f t="shared" si="316"/>
        <v>2015</v>
      </c>
      <c r="V3379">
        <f t="shared" si="317"/>
        <v>2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7">
        <f t="shared" si="312"/>
        <v>41858.355393518519</v>
      </c>
      <c r="L3380" s="7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>
        <f>(E3380/D3380)*100</f>
        <v>107.63636363636364</v>
      </c>
      <c r="R3380" s="8">
        <f>E3380/N3380</f>
        <v>28.19047619047619</v>
      </c>
      <c r="S3380" t="str">
        <f t="shared" si="314"/>
        <v>theater</v>
      </c>
      <c r="T3380" t="str">
        <f t="shared" si="315"/>
        <v>plays</v>
      </c>
      <c r="U3380">
        <f t="shared" si="316"/>
        <v>2014</v>
      </c>
      <c r="V3380">
        <f t="shared" si="317"/>
        <v>8</v>
      </c>
    </row>
    <row r="3381" spans="1:22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7">
        <f t="shared" si="312"/>
        <v>42225.513888888891</v>
      </c>
      <c r="L3381" s="7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>
        <f>(E3381/D3381)*100</f>
        <v>103.64999999999999</v>
      </c>
      <c r="R3381" s="8">
        <f>E3381/N3381</f>
        <v>54.55263157894737</v>
      </c>
      <c r="S3381" t="str">
        <f t="shared" si="314"/>
        <v>theater</v>
      </c>
      <c r="T3381" t="str">
        <f t="shared" si="315"/>
        <v>plays</v>
      </c>
      <c r="U3381">
        <f t="shared" si="316"/>
        <v>2015</v>
      </c>
      <c r="V3381">
        <f t="shared" si="317"/>
        <v>8</v>
      </c>
    </row>
    <row r="3382" spans="1:22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7">
        <f t="shared" si="312"/>
        <v>41937.95344907407</v>
      </c>
      <c r="L3382" s="7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>
        <f>(E3382/D3382)*100</f>
        <v>104.43333333333334</v>
      </c>
      <c r="R3382" s="8">
        <f>E3382/N3382</f>
        <v>111.89285714285714</v>
      </c>
      <c r="S3382" t="str">
        <f t="shared" si="314"/>
        <v>theater</v>
      </c>
      <c r="T3382" t="str">
        <f t="shared" si="315"/>
        <v>plays</v>
      </c>
      <c r="U3382">
        <f t="shared" si="316"/>
        <v>2014</v>
      </c>
      <c r="V3382">
        <f t="shared" si="317"/>
        <v>10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7">
        <f t="shared" si="312"/>
        <v>42044.184988425928</v>
      </c>
      <c r="L3383" s="7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>
        <f>(E3383/D3383)*100</f>
        <v>102.25</v>
      </c>
      <c r="R3383" s="8">
        <f>E3383/N3383</f>
        <v>85.208333333333329</v>
      </c>
      <c r="S3383" t="str">
        <f t="shared" si="314"/>
        <v>theater</v>
      </c>
      <c r="T3383" t="str">
        <f t="shared" si="315"/>
        <v>plays</v>
      </c>
      <c r="U3383">
        <f t="shared" si="316"/>
        <v>2015</v>
      </c>
      <c r="V3383">
        <f t="shared" si="317"/>
        <v>2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7">
        <f t="shared" si="312"/>
        <v>42559.431203703702</v>
      </c>
      <c r="L3384" s="7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>
        <f>(E3384/D3384)*100</f>
        <v>100.74285714285713</v>
      </c>
      <c r="R3384" s="8">
        <f>E3384/N3384</f>
        <v>76.652173913043484</v>
      </c>
      <c r="S3384" t="str">
        <f t="shared" si="314"/>
        <v>theater</v>
      </c>
      <c r="T3384" t="str">
        <f t="shared" si="315"/>
        <v>plays</v>
      </c>
      <c r="U3384">
        <f t="shared" si="316"/>
        <v>2016</v>
      </c>
      <c r="V3384">
        <f t="shared" si="317"/>
        <v>7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7">
        <f t="shared" si="312"/>
        <v>42524.782638888893</v>
      </c>
      <c r="L3385" s="7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>
        <f>(E3385/D3385)*100</f>
        <v>111.71428571428572</v>
      </c>
      <c r="R3385" s="8">
        <f>E3385/N3385</f>
        <v>65.166666666666671</v>
      </c>
      <c r="S3385" t="str">
        <f t="shared" si="314"/>
        <v>theater</v>
      </c>
      <c r="T3385" t="str">
        <f t="shared" si="315"/>
        <v>plays</v>
      </c>
      <c r="U3385">
        <f t="shared" si="316"/>
        <v>2016</v>
      </c>
      <c r="V3385">
        <f t="shared" si="317"/>
        <v>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7">
        <f t="shared" si="312"/>
        <v>42292.087592592594</v>
      </c>
      <c r="L3386" s="7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>
        <f>(E3386/D3386)*100</f>
        <v>100.01100000000001</v>
      </c>
      <c r="R3386" s="8">
        <f>E3386/N3386</f>
        <v>93.760312499999998</v>
      </c>
      <c r="S3386" t="str">
        <f t="shared" si="314"/>
        <v>theater</v>
      </c>
      <c r="T3386" t="str">
        <f t="shared" si="315"/>
        <v>plays</v>
      </c>
      <c r="U3386">
        <f t="shared" si="316"/>
        <v>2015</v>
      </c>
      <c r="V3386">
        <f t="shared" si="317"/>
        <v>10</v>
      </c>
    </row>
    <row r="3387" spans="1:22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7">
        <f t="shared" si="312"/>
        <v>41953.8675</v>
      </c>
      <c r="L3387" s="7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>
        <f>(E3387/D3387)*100</f>
        <v>100</v>
      </c>
      <c r="R3387" s="8">
        <f>E3387/N3387</f>
        <v>133.33333333333334</v>
      </c>
      <c r="S3387" t="str">
        <f t="shared" si="314"/>
        <v>theater</v>
      </c>
      <c r="T3387" t="str">
        <f t="shared" si="315"/>
        <v>plays</v>
      </c>
      <c r="U3387">
        <f t="shared" si="316"/>
        <v>2014</v>
      </c>
      <c r="V3387">
        <f t="shared" si="317"/>
        <v>11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7">
        <f t="shared" si="312"/>
        <v>41946.644745370373</v>
      </c>
      <c r="L3388" s="7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>
        <f>(E3388/D3388)*100</f>
        <v>105</v>
      </c>
      <c r="R3388" s="8">
        <f>E3388/N3388</f>
        <v>51.219512195121951</v>
      </c>
      <c r="S3388" t="str">
        <f t="shared" si="314"/>
        <v>theater</v>
      </c>
      <c r="T3388" t="str">
        <f t="shared" si="315"/>
        <v>plays</v>
      </c>
      <c r="U3388">
        <f t="shared" si="316"/>
        <v>2014</v>
      </c>
      <c r="V3388">
        <f t="shared" si="317"/>
        <v>11</v>
      </c>
    </row>
    <row r="3389" spans="1:22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7">
        <f t="shared" si="312"/>
        <v>41947.762592592589</v>
      </c>
      <c r="L3389" s="7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>
        <f>(E3389/D3389)*100</f>
        <v>116.86666666666667</v>
      </c>
      <c r="R3389" s="8">
        <f>E3389/N3389</f>
        <v>100.17142857142858</v>
      </c>
      <c r="S3389" t="str">
        <f t="shared" si="314"/>
        <v>theater</v>
      </c>
      <c r="T3389" t="str">
        <f t="shared" si="315"/>
        <v>plays</v>
      </c>
      <c r="U3389">
        <f t="shared" si="316"/>
        <v>2014</v>
      </c>
      <c r="V3389">
        <f t="shared" si="317"/>
        <v>11</v>
      </c>
    </row>
    <row r="3390" spans="1:22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7">
        <f t="shared" si="312"/>
        <v>42143.461122685185</v>
      </c>
      <c r="L3390" s="7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>
        <f>(E3390/D3390)*100</f>
        <v>103.8</v>
      </c>
      <c r="R3390" s="8">
        <f>E3390/N3390</f>
        <v>34.6</v>
      </c>
      <c r="S3390" t="str">
        <f t="shared" si="314"/>
        <v>theater</v>
      </c>
      <c r="T3390" t="str">
        <f t="shared" si="315"/>
        <v>plays</v>
      </c>
      <c r="U3390">
        <f t="shared" si="316"/>
        <v>2015</v>
      </c>
      <c r="V3390">
        <f t="shared" si="317"/>
        <v>5</v>
      </c>
    </row>
    <row r="3391" spans="1:22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7">
        <f t="shared" si="312"/>
        <v>42494.563449074078</v>
      </c>
      <c r="L3391" s="7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>
        <f>(E3391/D3391)*100</f>
        <v>114.5</v>
      </c>
      <c r="R3391" s="8">
        <f>E3391/N3391</f>
        <v>184.67741935483872</v>
      </c>
      <c r="S3391" t="str">
        <f t="shared" si="314"/>
        <v>theater</v>
      </c>
      <c r="T3391" t="str">
        <f t="shared" si="315"/>
        <v>plays</v>
      </c>
      <c r="U3391">
        <f t="shared" si="316"/>
        <v>2016</v>
      </c>
      <c r="V3391">
        <f t="shared" si="317"/>
        <v>5</v>
      </c>
    </row>
    <row r="3392" spans="1:22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7">
        <f t="shared" si="312"/>
        <v>41815.774826388886</v>
      </c>
      <c r="L3392" s="7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>
        <f>(E3392/D3392)*100</f>
        <v>102.4</v>
      </c>
      <c r="R3392" s="8">
        <f>E3392/N3392</f>
        <v>69.818181818181813</v>
      </c>
      <c r="S3392" t="str">
        <f t="shared" si="314"/>
        <v>theater</v>
      </c>
      <c r="T3392" t="str">
        <f t="shared" si="315"/>
        <v>plays</v>
      </c>
      <c r="U3392">
        <f t="shared" si="316"/>
        <v>2014</v>
      </c>
      <c r="V3392">
        <f t="shared" si="317"/>
        <v>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7">
        <f t="shared" si="312"/>
        <v>41830.545694444445</v>
      </c>
      <c r="L3393" s="7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>
        <f>(E3393/D3393)*100</f>
        <v>223</v>
      </c>
      <c r="R3393" s="8">
        <f>E3393/N3393</f>
        <v>61.944444444444443</v>
      </c>
      <c r="S3393" t="str">
        <f t="shared" si="314"/>
        <v>theater</v>
      </c>
      <c r="T3393" t="str">
        <f t="shared" si="315"/>
        <v>plays</v>
      </c>
      <c r="U3393">
        <f t="shared" si="316"/>
        <v>2014</v>
      </c>
      <c r="V3393">
        <f t="shared" si="317"/>
        <v>7</v>
      </c>
    </row>
    <row r="3394" spans="1:22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7">
        <f t="shared" si="312"/>
        <v>42446.845543981486</v>
      </c>
      <c r="L3394" s="7">
        <f t="shared" si="313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>
        <f>(E3394/D3394)*100</f>
        <v>100</v>
      </c>
      <c r="R3394" s="8">
        <f>E3394/N3394</f>
        <v>41.666666666666664</v>
      </c>
      <c r="S3394" t="str">
        <f t="shared" si="314"/>
        <v>theater</v>
      </c>
      <c r="T3394" t="str">
        <f t="shared" si="315"/>
        <v>plays</v>
      </c>
      <c r="U3394">
        <f t="shared" si="316"/>
        <v>2016</v>
      </c>
      <c r="V3394">
        <f t="shared" si="317"/>
        <v>3</v>
      </c>
    </row>
    <row r="3395" spans="1:22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7">
        <f t="shared" ref="K3395:K3458" si="318">(((J3395/60)/60/24)+DATE(1970,1,1))</f>
        <v>41923.921643518523</v>
      </c>
      <c r="L3395" s="7">
        <f t="shared" ref="L3395:L3458" si="319">(((I3395/60)/60/24)+DATE(1970,1,1))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>
        <f>(E3395/D3395)*100</f>
        <v>105.80000000000001</v>
      </c>
      <c r="R3395" s="8">
        <f>E3395/N3395</f>
        <v>36.06818181818182</v>
      </c>
      <c r="S3395" t="str">
        <f t="shared" ref="S3395:S3458" si="320">LEFT(P3395,SEARCH("/",P3395,1)-1)</f>
        <v>theater</v>
      </c>
      <c r="T3395" t="str">
        <f t="shared" ref="T3395:T3458" si="321">RIGHT(P3395,LEN(P3395) -FIND("/",P3395))</f>
        <v>plays</v>
      </c>
      <c r="U3395">
        <f t="shared" ref="U3395:U3458" si="322">YEAR(K3395)</f>
        <v>2014</v>
      </c>
      <c r="V3395">
        <f t="shared" ref="V3395:V3458" si="323">MONTH(K3395)</f>
        <v>10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7">
        <f t="shared" si="318"/>
        <v>41817.59542824074</v>
      </c>
      <c r="L3396" s="7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>
        <f>(E3396/D3396)*100</f>
        <v>142.36363636363635</v>
      </c>
      <c r="R3396" s="8">
        <f>E3396/N3396</f>
        <v>29</v>
      </c>
      <c r="S3396" t="str">
        <f t="shared" si="320"/>
        <v>theater</v>
      </c>
      <c r="T3396" t="str">
        <f t="shared" si="321"/>
        <v>plays</v>
      </c>
      <c r="U3396">
        <f t="shared" si="322"/>
        <v>2014</v>
      </c>
      <c r="V3396">
        <f t="shared" si="323"/>
        <v>6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7">
        <f t="shared" si="318"/>
        <v>42140.712314814817</v>
      </c>
      <c r="L3397" s="7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>
        <f>(E3397/D3397)*100</f>
        <v>184</v>
      </c>
      <c r="R3397" s="8">
        <f>E3397/N3397</f>
        <v>24.210526315789473</v>
      </c>
      <c r="S3397" t="str">
        <f t="shared" si="320"/>
        <v>theater</v>
      </c>
      <c r="T3397" t="str">
        <f t="shared" si="321"/>
        <v>plays</v>
      </c>
      <c r="U3397">
        <f t="shared" si="322"/>
        <v>2015</v>
      </c>
      <c r="V3397">
        <f t="shared" si="323"/>
        <v>5</v>
      </c>
    </row>
    <row r="3398" spans="1:22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7">
        <f t="shared" si="318"/>
        <v>41764.44663194444</v>
      </c>
      <c r="L3398" s="7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>
        <f>(E3398/D3398)*100</f>
        <v>104.33333333333333</v>
      </c>
      <c r="R3398" s="8">
        <f>E3398/N3398</f>
        <v>55.892857142857146</v>
      </c>
      <c r="S3398" t="str">
        <f t="shared" si="320"/>
        <v>theater</v>
      </c>
      <c r="T3398" t="str">
        <f t="shared" si="321"/>
        <v>plays</v>
      </c>
      <c r="U3398">
        <f t="shared" si="322"/>
        <v>2014</v>
      </c>
      <c r="V3398">
        <f t="shared" si="323"/>
        <v>5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7">
        <f t="shared" si="318"/>
        <v>42378.478344907402</v>
      </c>
      <c r="L3399" s="7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>
        <f>(E3399/D3399)*100</f>
        <v>112.00000000000001</v>
      </c>
      <c r="R3399" s="8">
        <f>E3399/N3399</f>
        <v>11.666666666666666</v>
      </c>
      <c r="S3399" t="str">
        <f t="shared" si="320"/>
        <v>theater</v>
      </c>
      <c r="T3399" t="str">
        <f t="shared" si="321"/>
        <v>plays</v>
      </c>
      <c r="U3399">
        <f t="shared" si="322"/>
        <v>2016</v>
      </c>
      <c r="V3399">
        <f t="shared" si="323"/>
        <v>1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7">
        <f t="shared" si="318"/>
        <v>41941.75203703704</v>
      </c>
      <c r="L3400" s="7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>
        <f>(E3400/D3400)*100</f>
        <v>111.07499999999999</v>
      </c>
      <c r="R3400" s="8">
        <f>E3400/N3400</f>
        <v>68.353846153846149</v>
      </c>
      <c r="S3400" t="str">
        <f t="shared" si="320"/>
        <v>theater</v>
      </c>
      <c r="T3400" t="str">
        <f t="shared" si="321"/>
        <v>plays</v>
      </c>
      <c r="U3400">
        <f t="shared" si="322"/>
        <v>2014</v>
      </c>
      <c r="V3400">
        <f t="shared" si="323"/>
        <v>10</v>
      </c>
    </row>
    <row r="3401" spans="1:22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7">
        <f t="shared" si="318"/>
        <v>42026.920428240745</v>
      </c>
      <c r="L3401" s="7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>
        <f>(E3401/D3401)*100</f>
        <v>103.75000000000001</v>
      </c>
      <c r="R3401" s="8">
        <f>E3401/N3401</f>
        <v>27.065217391304348</v>
      </c>
      <c r="S3401" t="str">
        <f t="shared" si="320"/>
        <v>theater</v>
      </c>
      <c r="T3401" t="str">
        <f t="shared" si="321"/>
        <v>plays</v>
      </c>
      <c r="U3401">
        <f t="shared" si="322"/>
        <v>2015</v>
      </c>
      <c r="V3401">
        <f t="shared" si="323"/>
        <v>1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7">
        <f t="shared" si="318"/>
        <v>41834.953865740739</v>
      </c>
      <c r="L3402" s="7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>
        <f>(E3402/D3402)*100</f>
        <v>100.41</v>
      </c>
      <c r="R3402" s="8">
        <f>E3402/N3402</f>
        <v>118.12941176470588</v>
      </c>
      <c r="S3402" t="str">
        <f t="shared" si="320"/>
        <v>theater</v>
      </c>
      <c r="T3402" t="str">
        <f t="shared" si="321"/>
        <v>plays</v>
      </c>
      <c r="U3402">
        <f t="shared" si="322"/>
        <v>2014</v>
      </c>
      <c r="V3402">
        <f t="shared" si="323"/>
        <v>7</v>
      </c>
    </row>
    <row r="3403" spans="1:22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7">
        <f t="shared" si="318"/>
        <v>42193.723912037036</v>
      </c>
      <c r="L3403" s="7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>
        <f>(E3403/D3403)*100</f>
        <v>101.86206896551724</v>
      </c>
      <c r="R3403" s="8">
        <f>E3403/N3403</f>
        <v>44.757575757575758</v>
      </c>
      <c r="S3403" t="str">
        <f t="shared" si="320"/>
        <v>theater</v>
      </c>
      <c r="T3403" t="str">
        <f t="shared" si="321"/>
        <v>plays</v>
      </c>
      <c r="U3403">
        <f t="shared" si="322"/>
        <v>2015</v>
      </c>
      <c r="V3403">
        <f t="shared" si="323"/>
        <v>7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7">
        <f t="shared" si="318"/>
        <v>42290.61855324074</v>
      </c>
      <c r="L3404" s="7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>
        <f>(E3404/D3404)*100</f>
        <v>109.76666666666665</v>
      </c>
      <c r="R3404" s="8">
        <f>E3404/N3404</f>
        <v>99.787878787878782</v>
      </c>
      <c r="S3404" t="str">
        <f t="shared" si="320"/>
        <v>theater</v>
      </c>
      <c r="T3404" t="str">
        <f t="shared" si="321"/>
        <v>plays</v>
      </c>
      <c r="U3404">
        <f t="shared" si="322"/>
        <v>2015</v>
      </c>
      <c r="V3404">
        <f t="shared" si="323"/>
        <v>10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7">
        <f t="shared" si="318"/>
        <v>42150.462083333332</v>
      </c>
      <c r="L3405" s="7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>
        <f>(E3405/D3405)*100</f>
        <v>100</v>
      </c>
      <c r="R3405" s="8">
        <f>E3405/N3405</f>
        <v>117.64705882352941</v>
      </c>
      <c r="S3405" t="str">
        <f t="shared" si="320"/>
        <v>theater</v>
      </c>
      <c r="T3405" t="str">
        <f t="shared" si="321"/>
        <v>plays</v>
      </c>
      <c r="U3405">
        <f t="shared" si="322"/>
        <v>2015</v>
      </c>
      <c r="V3405">
        <f t="shared" si="323"/>
        <v>5</v>
      </c>
    </row>
    <row r="3406" spans="1:22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7">
        <f t="shared" si="318"/>
        <v>42152.503495370373</v>
      </c>
      <c r="L3406" s="7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>
        <f>(E3406/D3406)*100</f>
        <v>122</v>
      </c>
      <c r="R3406" s="8">
        <f>E3406/N3406</f>
        <v>203.33333333333334</v>
      </c>
      <c r="S3406" t="str">
        <f t="shared" si="320"/>
        <v>theater</v>
      </c>
      <c r="T3406" t="str">
        <f t="shared" si="321"/>
        <v>plays</v>
      </c>
      <c r="U3406">
        <f t="shared" si="322"/>
        <v>2015</v>
      </c>
      <c r="V3406">
        <f t="shared" si="323"/>
        <v>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7">
        <f t="shared" si="318"/>
        <v>42410.017199074078</v>
      </c>
      <c r="L3407" s="7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>
        <f>(E3407/D3407)*100</f>
        <v>137.57142857142856</v>
      </c>
      <c r="R3407" s="8">
        <f>E3407/N3407</f>
        <v>28.323529411764707</v>
      </c>
      <c r="S3407" t="str">
        <f t="shared" si="320"/>
        <v>theater</v>
      </c>
      <c r="T3407" t="str">
        <f t="shared" si="321"/>
        <v>plays</v>
      </c>
      <c r="U3407">
        <f t="shared" si="322"/>
        <v>2016</v>
      </c>
      <c r="V3407">
        <f t="shared" si="323"/>
        <v>2</v>
      </c>
    </row>
    <row r="3408" spans="1:22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7">
        <f t="shared" si="318"/>
        <v>41791.492777777778</v>
      </c>
      <c r="L3408" s="7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>
        <f>(E3408/D3408)*100</f>
        <v>100.31000000000002</v>
      </c>
      <c r="R3408" s="8">
        <f>E3408/N3408</f>
        <v>110.23076923076923</v>
      </c>
      <c r="S3408" t="str">
        <f t="shared" si="320"/>
        <v>theater</v>
      </c>
      <c r="T3408" t="str">
        <f t="shared" si="321"/>
        <v>plays</v>
      </c>
      <c r="U3408">
        <f t="shared" si="322"/>
        <v>2014</v>
      </c>
      <c r="V3408">
        <f t="shared" si="323"/>
        <v>6</v>
      </c>
    </row>
    <row r="3409" spans="1:22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7">
        <f t="shared" si="318"/>
        <v>41796.422326388885</v>
      </c>
      <c r="L3409" s="7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>
        <f>(E3409/D3409)*100</f>
        <v>107.1</v>
      </c>
      <c r="R3409" s="8">
        <f>E3409/N3409</f>
        <v>31.970149253731343</v>
      </c>
      <c r="S3409" t="str">
        <f t="shared" si="320"/>
        <v>theater</v>
      </c>
      <c r="T3409" t="str">
        <f t="shared" si="321"/>
        <v>plays</v>
      </c>
      <c r="U3409">
        <f t="shared" si="322"/>
        <v>2014</v>
      </c>
      <c r="V3409">
        <f t="shared" si="323"/>
        <v>6</v>
      </c>
    </row>
    <row r="3410" spans="1:22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7">
        <f t="shared" si="318"/>
        <v>41808.991944444446</v>
      </c>
      <c r="L3410" s="7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>
        <f>(E3410/D3410)*100</f>
        <v>211</v>
      </c>
      <c r="R3410" s="8">
        <f>E3410/N3410</f>
        <v>58.611111111111114</v>
      </c>
      <c r="S3410" t="str">
        <f t="shared" si="320"/>
        <v>theater</v>
      </c>
      <c r="T3410" t="str">
        <f t="shared" si="321"/>
        <v>plays</v>
      </c>
      <c r="U3410">
        <f t="shared" si="322"/>
        <v>2014</v>
      </c>
      <c r="V3410">
        <f t="shared" si="323"/>
        <v>6</v>
      </c>
    </row>
    <row r="3411" spans="1:22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7">
        <f t="shared" si="318"/>
        <v>42544.814328703709</v>
      </c>
      <c r="L3411" s="7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>
        <f>(E3411/D3411)*100</f>
        <v>123.6</v>
      </c>
      <c r="R3411" s="8">
        <f>E3411/N3411</f>
        <v>29.428571428571427</v>
      </c>
      <c r="S3411" t="str">
        <f t="shared" si="320"/>
        <v>theater</v>
      </c>
      <c r="T3411" t="str">
        <f t="shared" si="321"/>
        <v>plays</v>
      </c>
      <c r="U3411">
        <f t="shared" si="322"/>
        <v>2016</v>
      </c>
      <c r="V3411">
        <f t="shared" si="323"/>
        <v>6</v>
      </c>
    </row>
    <row r="3412" spans="1:22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7">
        <f t="shared" si="318"/>
        <v>42500.041550925926</v>
      </c>
      <c r="L3412" s="7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>
        <f>(E3412/D3412)*100</f>
        <v>108.5</v>
      </c>
      <c r="R3412" s="8">
        <f>E3412/N3412</f>
        <v>81.375</v>
      </c>
      <c r="S3412" t="str">
        <f t="shared" si="320"/>
        <v>theater</v>
      </c>
      <c r="T3412" t="str">
        <f t="shared" si="321"/>
        <v>plays</v>
      </c>
      <c r="U3412">
        <f t="shared" si="322"/>
        <v>2016</v>
      </c>
      <c r="V3412">
        <f t="shared" si="323"/>
        <v>5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7">
        <f t="shared" si="318"/>
        <v>42265.022824074069</v>
      </c>
      <c r="L3413" s="7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>
        <f>(E3413/D3413)*100</f>
        <v>103.56666666666668</v>
      </c>
      <c r="R3413" s="8">
        <f>E3413/N3413</f>
        <v>199.16666666666666</v>
      </c>
      <c r="S3413" t="str">
        <f t="shared" si="320"/>
        <v>theater</v>
      </c>
      <c r="T3413" t="str">
        <f t="shared" si="321"/>
        <v>plays</v>
      </c>
      <c r="U3413">
        <f t="shared" si="322"/>
        <v>2015</v>
      </c>
      <c r="V3413">
        <f t="shared" si="323"/>
        <v>9</v>
      </c>
    </row>
    <row r="3414" spans="1:22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7">
        <f t="shared" si="318"/>
        <v>41879.959050925929</v>
      </c>
      <c r="L3414" s="7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>
        <f>(E3414/D3414)*100</f>
        <v>100</v>
      </c>
      <c r="R3414" s="8">
        <f>E3414/N3414</f>
        <v>115.38461538461539</v>
      </c>
      <c r="S3414" t="str">
        <f t="shared" si="320"/>
        <v>theater</v>
      </c>
      <c r="T3414" t="str">
        <f t="shared" si="321"/>
        <v>plays</v>
      </c>
      <c r="U3414">
        <f t="shared" si="322"/>
        <v>2014</v>
      </c>
      <c r="V3414">
        <f t="shared" si="323"/>
        <v>8</v>
      </c>
    </row>
    <row r="3415" spans="1:22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7">
        <f t="shared" si="318"/>
        <v>42053.733078703706</v>
      </c>
      <c r="L3415" s="7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>
        <f>(E3415/D3415)*100</f>
        <v>130</v>
      </c>
      <c r="R3415" s="8">
        <f>E3415/N3415</f>
        <v>46.428571428571431</v>
      </c>
      <c r="S3415" t="str">
        <f t="shared" si="320"/>
        <v>theater</v>
      </c>
      <c r="T3415" t="str">
        <f t="shared" si="321"/>
        <v>plays</v>
      </c>
      <c r="U3415">
        <f t="shared" si="322"/>
        <v>2015</v>
      </c>
      <c r="V3415">
        <f t="shared" si="323"/>
        <v>2</v>
      </c>
    </row>
    <row r="3416" spans="1:22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7">
        <f t="shared" si="318"/>
        <v>42675.832465277781</v>
      </c>
      <c r="L3416" s="7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>
        <f>(E3416/D3416)*100</f>
        <v>103.49999999999999</v>
      </c>
      <c r="R3416" s="8">
        <f>E3416/N3416</f>
        <v>70.568181818181813</v>
      </c>
      <c r="S3416" t="str">
        <f t="shared" si="320"/>
        <v>theater</v>
      </c>
      <c r="T3416" t="str">
        <f t="shared" si="321"/>
        <v>plays</v>
      </c>
      <c r="U3416">
        <f t="shared" si="322"/>
        <v>2016</v>
      </c>
      <c r="V3416">
        <f t="shared" si="323"/>
        <v>11</v>
      </c>
    </row>
    <row r="3417" spans="1:22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7">
        <f t="shared" si="318"/>
        <v>42467.144166666665</v>
      </c>
      <c r="L3417" s="7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>
        <f>(E3417/D3417)*100</f>
        <v>100</v>
      </c>
      <c r="R3417" s="8">
        <f>E3417/N3417</f>
        <v>22.222222222222221</v>
      </c>
      <c r="S3417" t="str">
        <f t="shared" si="320"/>
        <v>theater</v>
      </c>
      <c r="T3417" t="str">
        <f t="shared" si="321"/>
        <v>plays</v>
      </c>
      <c r="U3417">
        <f t="shared" si="322"/>
        <v>2016</v>
      </c>
      <c r="V3417">
        <f t="shared" si="323"/>
        <v>4</v>
      </c>
    </row>
    <row r="3418" spans="1:22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7">
        <f t="shared" si="318"/>
        <v>42089.412557870368</v>
      </c>
      <c r="L3418" s="7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>
        <f>(E3418/D3418)*100</f>
        <v>119.6</v>
      </c>
      <c r="R3418" s="8">
        <f>E3418/N3418</f>
        <v>159.46666666666667</v>
      </c>
      <c r="S3418" t="str">
        <f t="shared" si="320"/>
        <v>theater</v>
      </c>
      <c r="T3418" t="str">
        <f t="shared" si="321"/>
        <v>plays</v>
      </c>
      <c r="U3418">
        <f t="shared" si="322"/>
        <v>2015</v>
      </c>
      <c r="V3418">
        <f t="shared" si="323"/>
        <v>3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7">
        <f t="shared" si="318"/>
        <v>41894.91375</v>
      </c>
      <c r="L3419" s="7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>
        <f>(E3419/D3419)*100</f>
        <v>100.00058823529412</v>
      </c>
      <c r="R3419" s="8">
        <f>E3419/N3419</f>
        <v>37.777999999999999</v>
      </c>
      <c r="S3419" t="str">
        <f t="shared" si="320"/>
        <v>theater</v>
      </c>
      <c r="T3419" t="str">
        <f t="shared" si="321"/>
        <v>plays</v>
      </c>
      <c r="U3419">
        <f t="shared" si="322"/>
        <v>2014</v>
      </c>
      <c r="V3419">
        <f t="shared" si="323"/>
        <v>9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7">
        <f t="shared" si="318"/>
        <v>41752.83457175926</v>
      </c>
      <c r="L3420" s="7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>
        <f>(E3420/D3420)*100</f>
        <v>100.875</v>
      </c>
      <c r="R3420" s="8">
        <f>E3420/N3420</f>
        <v>72.053571428571431</v>
      </c>
      <c r="S3420" t="str">
        <f t="shared" si="320"/>
        <v>theater</v>
      </c>
      <c r="T3420" t="str">
        <f t="shared" si="321"/>
        <v>plays</v>
      </c>
      <c r="U3420">
        <f t="shared" si="322"/>
        <v>2014</v>
      </c>
      <c r="V3420">
        <f t="shared" si="323"/>
        <v>4</v>
      </c>
    </row>
    <row r="3421" spans="1:22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7">
        <f t="shared" si="318"/>
        <v>42448.821585648147</v>
      </c>
      <c r="L3421" s="7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>
        <f>(E3421/D3421)*100</f>
        <v>106.54545454545455</v>
      </c>
      <c r="R3421" s="8">
        <f>E3421/N3421</f>
        <v>63.695652173913047</v>
      </c>
      <c r="S3421" t="str">
        <f t="shared" si="320"/>
        <v>theater</v>
      </c>
      <c r="T3421" t="str">
        <f t="shared" si="321"/>
        <v>plays</v>
      </c>
      <c r="U3421">
        <f t="shared" si="322"/>
        <v>2016</v>
      </c>
      <c r="V3421">
        <f t="shared" si="323"/>
        <v>3</v>
      </c>
    </row>
    <row r="3422" spans="1:22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7">
        <f t="shared" si="318"/>
        <v>42405.090300925927</v>
      </c>
      <c r="L3422" s="7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>
        <f>(E3422/D3422)*100</f>
        <v>138</v>
      </c>
      <c r="R3422" s="8">
        <f>E3422/N3422</f>
        <v>28.411764705882351</v>
      </c>
      <c r="S3422" t="str">
        <f t="shared" si="320"/>
        <v>theater</v>
      </c>
      <c r="T3422" t="str">
        <f t="shared" si="321"/>
        <v>plays</v>
      </c>
      <c r="U3422">
        <f t="shared" si="322"/>
        <v>2016</v>
      </c>
      <c r="V3422">
        <f t="shared" si="323"/>
        <v>2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7">
        <f t="shared" si="318"/>
        <v>42037.791238425925</v>
      </c>
      <c r="L3423" s="7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>
        <f>(E3423/D3423)*100</f>
        <v>101.15</v>
      </c>
      <c r="R3423" s="8">
        <f>E3423/N3423</f>
        <v>103.21428571428571</v>
      </c>
      <c r="S3423" t="str">
        <f t="shared" si="320"/>
        <v>theater</v>
      </c>
      <c r="T3423" t="str">
        <f t="shared" si="321"/>
        <v>plays</v>
      </c>
      <c r="U3423">
        <f t="shared" si="322"/>
        <v>2015</v>
      </c>
      <c r="V3423">
        <f t="shared" si="323"/>
        <v>2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7">
        <f t="shared" si="318"/>
        <v>42323.562222222223</v>
      </c>
      <c r="L3424" s="7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>
        <f>(E3424/D3424)*100</f>
        <v>109.1</v>
      </c>
      <c r="R3424" s="8">
        <f>E3424/N3424</f>
        <v>71.152173913043484</v>
      </c>
      <c r="S3424" t="str">
        <f t="shared" si="320"/>
        <v>theater</v>
      </c>
      <c r="T3424" t="str">
        <f t="shared" si="321"/>
        <v>plays</v>
      </c>
      <c r="U3424">
        <f t="shared" si="322"/>
        <v>2015</v>
      </c>
      <c r="V3424">
        <f t="shared" si="323"/>
        <v>11</v>
      </c>
    </row>
    <row r="3425" spans="1:22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7">
        <f t="shared" si="318"/>
        <v>42088.911354166667</v>
      </c>
      <c r="L3425" s="7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>
        <f>(E3425/D3425)*100</f>
        <v>140</v>
      </c>
      <c r="R3425" s="8">
        <f>E3425/N3425</f>
        <v>35</v>
      </c>
      <c r="S3425" t="str">
        <f t="shared" si="320"/>
        <v>theater</v>
      </c>
      <c r="T3425" t="str">
        <f t="shared" si="321"/>
        <v>plays</v>
      </c>
      <c r="U3425">
        <f t="shared" si="322"/>
        <v>2015</v>
      </c>
      <c r="V3425">
        <f t="shared" si="323"/>
        <v>3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7">
        <f t="shared" si="318"/>
        <v>42018.676898148144</v>
      </c>
      <c r="L3426" s="7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>
        <f>(E3426/D3426)*100</f>
        <v>103.58333333333334</v>
      </c>
      <c r="R3426" s="8">
        <f>E3426/N3426</f>
        <v>81.776315789473685</v>
      </c>
      <c r="S3426" t="str">
        <f t="shared" si="320"/>
        <v>theater</v>
      </c>
      <c r="T3426" t="str">
        <f t="shared" si="321"/>
        <v>plays</v>
      </c>
      <c r="U3426">
        <f t="shared" si="322"/>
        <v>2015</v>
      </c>
      <c r="V3426">
        <f t="shared" si="323"/>
        <v>1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7">
        <f t="shared" si="318"/>
        <v>41884.617314814815</v>
      </c>
      <c r="L3427" s="7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>
        <f>(E3427/D3427)*100</f>
        <v>102.97033333333331</v>
      </c>
      <c r="R3427" s="8">
        <f>E3427/N3427</f>
        <v>297.02980769230766</v>
      </c>
      <c r="S3427" t="str">
        <f t="shared" si="320"/>
        <v>theater</v>
      </c>
      <c r="T3427" t="str">
        <f t="shared" si="321"/>
        <v>plays</v>
      </c>
      <c r="U3427">
        <f t="shared" si="322"/>
        <v>2014</v>
      </c>
      <c r="V3427">
        <f t="shared" si="323"/>
        <v>9</v>
      </c>
    </row>
    <row r="3428" spans="1:22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7">
        <f t="shared" si="318"/>
        <v>41884.056747685187</v>
      </c>
      <c r="L3428" s="7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>
        <f>(E3428/D3428)*100</f>
        <v>108.13333333333333</v>
      </c>
      <c r="R3428" s="8">
        <f>E3428/N3428</f>
        <v>46.609195402298852</v>
      </c>
      <c r="S3428" t="str">
        <f t="shared" si="320"/>
        <v>theater</v>
      </c>
      <c r="T3428" t="str">
        <f t="shared" si="321"/>
        <v>plays</v>
      </c>
      <c r="U3428">
        <f t="shared" si="322"/>
        <v>2014</v>
      </c>
      <c r="V3428">
        <f t="shared" si="323"/>
        <v>9</v>
      </c>
    </row>
    <row r="3429" spans="1:22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7">
        <f t="shared" si="318"/>
        <v>41792.645277777774</v>
      </c>
      <c r="L3429" s="7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>
        <f>(E3429/D3429)*100</f>
        <v>100</v>
      </c>
      <c r="R3429" s="8">
        <f>E3429/N3429</f>
        <v>51.724137931034484</v>
      </c>
      <c r="S3429" t="str">
        <f t="shared" si="320"/>
        <v>theater</v>
      </c>
      <c r="T3429" t="str">
        <f t="shared" si="321"/>
        <v>plays</v>
      </c>
      <c r="U3429">
        <f t="shared" si="322"/>
        <v>2014</v>
      </c>
      <c r="V3429">
        <f t="shared" si="323"/>
        <v>6</v>
      </c>
    </row>
    <row r="3430" spans="1:22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7">
        <f t="shared" si="318"/>
        <v>42038.720451388886</v>
      </c>
      <c r="L3430" s="7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>
        <f>(E3430/D3430)*100</f>
        <v>102.75000000000001</v>
      </c>
      <c r="R3430" s="8">
        <f>E3430/N3430</f>
        <v>40.294117647058826</v>
      </c>
      <c r="S3430" t="str">
        <f t="shared" si="320"/>
        <v>theater</v>
      </c>
      <c r="T3430" t="str">
        <f t="shared" si="321"/>
        <v>plays</v>
      </c>
      <c r="U3430">
        <f t="shared" si="322"/>
        <v>2015</v>
      </c>
      <c r="V3430">
        <f t="shared" si="323"/>
        <v>2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7">
        <f t="shared" si="318"/>
        <v>42662.021539351852</v>
      </c>
      <c r="L3431" s="7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>
        <f>(E3431/D3431)*100</f>
        <v>130</v>
      </c>
      <c r="R3431" s="8">
        <f>E3431/N3431</f>
        <v>16.25</v>
      </c>
      <c r="S3431" t="str">
        <f t="shared" si="320"/>
        <v>theater</v>
      </c>
      <c r="T3431" t="str">
        <f t="shared" si="321"/>
        <v>plays</v>
      </c>
      <c r="U3431">
        <f t="shared" si="322"/>
        <v>2016</v>
      </c>
      <c r="V3431">
        <f t="shared" si="323"/>
        <v>10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7">
        <f t="shared" si="318"/>
        <v>41820.945613425924</v>
      </c>
      <c r="L3432" s="7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>
        <f>(E3432/D3432)*100</f>
        <v>108.54949999999999</v>
      </c>
      <c r="R3432" s="8">
        <f>E3432/N3432</f>
        <v>30.152638888888887</v>
      </c>
      <c r="S3432" t="str">
        <f t="shared" si="320"/>
        <v>theater</v>
      </c>
      <c r="T3432" t="str">
        <f t="shared" si="321"/>
        <v>plays</v>
      </c>
      <c r="U3432">
        <f t="shared" si="322"/>
        <v>2014</v>
      </c>
      <c r="V3432">
        <f t="shared" si="323"/>
        <v>6</v>
      </c>
    </row>
    <row r="3433" spans="1:22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7">
        <f t="shared" si="318"/>
        <v>41839.730937500004</v>
      </c>
      <c r="L3433" s="7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>
        <f>(E3433/D3433)*100</f>
        <v>100</v>
      </c>
      <c r="R3433" s="8">
        <f>E3433/N3433</f>
        <v>95.238095238095241</v>
      </c>
      <c r="S3433" t="str">
        <f t="shared" si="320"/>
        <v>theater</v>
      </c>
      <c r="T3433" t="str">
        <f t="shared" si="321"/>
        <v>plays</v>
      </c>
      <c r="U3433">
        <f t="shared" si="322"/>
        <v>2014</v>
      </c>
      <c r="V3433">
        <f t="shared" si="323"/>
        <v>7</v>
      </c>
    </row>
    <row r="3434" spans="1:22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7">
        <f t="shared" si="318"/>
        <v>42380.581180555557</v>
      </c>
      <c r="L3434" s="7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>
        <f>(E3434/D3434)*100</f>
        <v>109.65</v>
      </c>
      <c r="R3434" s="8">
        <f>E3434/N3434</f>
        <v>52.214285714285715</v>
      </c>
      <c r="S3434" t="str">
        <f t="shared" si="320"/>
        <v>theater</v>
      </c>
      <c r="T3434" t="str">
        <f t="shared" si="321"/>
        <v>plays</v>
      </c>
      <c r="U3434">
        <f t="shared" si="322"/>
        <v>2016</v>
      </c>
      <c r="V3434">
        <f t="shared" si="323"/>
        <v>1</v>
      </c>
    </row>
    <row r="3435" spans="1:22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7">
        <f t="shared" si="318"/>
        <v>41776.063136574077</v>
      </c>
      <c r="L3435" s="7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>
        <f>(E3435/D3435)*100</f>
        <v>100.26315789473684</v>
      </c>
      <c r="R3435" s="8">
        <f>E3435/N3435</f>
        <v>134.1549295774648</v>
      </c>
      <c r="S3435" t="str">
        <f t="shared" si="320"/>
        <v>theater</v>
      </c>
      <c r="T3435" t="str">
        <f t="shared" si="321"/>
        <v>plays</v>
      </c>
      <c r="U3435">
        <f t="shared" si="322"/>
        <v>2014</v>
      </c>
      <c r="V3435">
        <f t="shared" si="323"/>
        <v>5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7">
        <f t="shared" si="318"/>
        <v>41800.380428240744</v>
      </c>
      <c r="L3436" s="7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>
        <f>(E3436/D3436)*100</f>
        <v>105.55000000000001</v>
      </c>
      <c r="R3436" s="8">
        <f>E3436/N3436</f>
        <v>62.827380952380949</v>
      </c>
      <c r="S3436" t="str">
        <f t="shared" si="320"/>
        <v>theater</v>
      </c>
      <c r="T3436" t="str">
        <f t="shared" si="321"/>
        <v>plays</v>
      </c>
      <c r="U3436">
        <f t="shared" si="322"/>
        <v>2014</v>
      </c>
      <c r="V3436">
        <f t="shared" si="323"/>
        <v>6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7">
        <f t="shared" si="318"/>
        <v>42572.61681712963</v>
      </c>
      <c r="L3437" s="7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>
        <f>(E3437/D3437)*100</f>
        <v>112.00000000000001</v>
      </c>
      <c r="R3437" s="8">
        <f>E3437/N3437</f>
        <v>58.94736842105263</v>
      </c>
      <c r="S3437" t="str">
        <f t="shared" si="320"/>
        <v>theater</v>
      </c>
      <c r="T3437" t="str">
        <f t="shared" si="321"/>
        <v>plays</v>
      </c>
      <c r="U3437">
        <f t="shared" si="322"/>
        <v>2016</v>
      </c>
      <c r="V3437">
        <f t="shared" si="323"/>
        <v>7</v>
      </c>
    </row>
    <row r="3438" spans="1:22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7">
        <f t="shared" si="318"/>
        <v>41851.541585648149</v>
      </c>
      <c r="L3438" s="7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>
        <f>(E3438/D3438)*100</f>
        <v>105.89999999999999</v>
      </c>
      <c r="R3438" s="8">
        <f>E3438/N3438</f>
        <v>143.1081081081081</v>
      </c>
      <c r="S3438" t="str">
        <f t="shared" si="320"/>
        <v>theater</v>
      </c>
      <c r="T3438" t="str">
        <f t="shared" si="321"/>
        <v>plays</v>
      </c>
      <c r="U3438">
        <f t="shared" si="322"/>
        <v>2014</v>
      </c>
      <c r="V3438">
        <f t="shared" si="323"/>
        <v>7</v>
      </c>
    </row>
    <row r="3439" spans="1:22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7">
        <f t="shared" si="318"/>
        <v>42205.710879629631</v>
      </c>
      <c r="L3439" s="7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>
        <f>(E3439/D3439)*100</f>
        <v>101</v>
      </c>
      <c r="R3439" s="8">
        <f>E3439/N3439</f>
        <v>84.166666666666671</v>
      </c>
      <c r="S3439" t="str">
        <f t="shared" si="320"/>
        <v>theater</v>
      </c>
      <c r="T3439" t="str">
        <f t="shared" si="321"/>
        <v>plays</v>
      </c>
      <c r="U3439">
        <f t="shared" si="322"/>
        <v>2015</v>
      </c>
      <c r="V3439">
        <f t="shared" si="323"/>
        <v>7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7">
        <f t="shared" si="318"/>
        <v>42100.927858796291</v>
      </c>
      <c r="L3440" s="7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>
        <f>(E3440/D3440)*100</f>
        <v>104.2</v>
      </c>
      <c r="R3440" s="8">
        <f>E3440/N3440</f>
        <v>186.07142857142858</v>
      </c>
      <c r="S3440" t="str">
        <f t="shared" si="320"/>
        <v>theater</v>
      </c>
      <c r="T3440" t="str">
        <f t="shared" si="321"/>
        <v>plays</v>
      </c>
      <c r="U3440">
        <f t="shared" si="322"/>
        <v>2015</v>
      </c>
      <c r="V3440">
        <f t="shared" si="323"/>
        <v>4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7">
        <f t="shared" si="318"/>
        <v>42374.911226851851</v>
      </c>
      <c r="L3441" s="7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>
        <f>(E3441/D3441)*100</f>
        <v>134.67833333333334</v>
      </c>
      <c r="R3441" s="8">
        <f>E3441/N3441</f>
        <v>89.785555555555561</v>
      </c>
      <c r="S3441" t="str">
        <f t="shared" si="320"/>
        <v>theater</v>
      </c>
      <c r="T3441" t="str">
        <f t="shared" si="321"/>
        <v>plays</v>
      </c>
      <c r="U3441">
        <f t="shared" si="322"/>
        <v>2016</v>
      </c>
      <c r="V3441">
        <f t="shared" si="323"/>
        <v>1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7">
        <f t="shared" si="318"/>
        <v>41809.12300925926</v>
      </c>
      <c r="L3442" s="7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>
        <f>(E3442/D3442)*100</f>
        <v>105.2184</v>
      </c>
      <c r="R3442" s="8">
        <f>E3442/N3442</f>
        <v>64.157560975609755</v>
      </c>
      <c r="S3442" t="str">
        <f t="shared" si="320"/>
        <v>theater</v>
      </c>
      <c r="T3442" t="str">
        <f t="shared" si="321"/>
        <v>plays</v>
      </c>
      <c r="U3442">
        <f t="shared" si="322"/>
        <v>2014</v>
      </c>
      <c r="V3442">
        <f t="shared" si="323"/>
        <v>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7">
        <f t="shared" si="318"/>
        <v>42294.429641203707</v>
      </c>
      <c r="L3443" s="7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>
        <f>(E3443/D3443)*100</f>
        <v>102.60000000000001</v>
      </c>
      <c r="R3443" s="8">
        <f>E3443/N3443</f>
        <v>59.651162790697676</v>
      </c>
      <c r="S3443" t="str">
        <f t="shared" si="320"/>
        <v>theater</v>
      </c>
      <c r="T3443" t="str">
        <f t="shared" si="321"/>
        <v>plays</v>
      </c>
      <c r="U3443">
        <f t="shared" si="322"/>
        <v>2015</v>
      </c>
      <c r="V3443">
        <f t="shared" si="323"/>
        <v>10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7">
        <f t="shared" si="318"/>
        <v>42124.841111111105</v>
      </c>
      <c r="L3444" s="7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>
        <f>(E3444/D3444)*100</f>
        <v>100</v>
      </c>
      <c r="R3444" s="8">
        <f>E3444/N3444</f>
        <v>31.25</v>
      </c>
      <c r="S3444" t="str">
        <f t="shared" si="320"/>
        <v>theater</v>
      </c>
      <c r="T3444" t="str">
        <f t="shared" si="321"/>
        <v>plays</v>
      </c>
      <c r="U3444">
        <f t="shared" si="322"/>
        <v>2015</v>
      </c>
      <c r="V3444">
        <f t="shared" si="323"/>
        <v>4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7">
        <f t="shared" si="318"/>
        <v>41861.524837962963</v>
      </c>
      <c r="L3445" s="7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>
        <f>(E3445/D3445)*100</f>
        <v>185.5</v>
      </c>
      <c r="R3445" s="8">
        <f>E3445/N3445</f>
        <v>41.222222222222221</v>
      </c>
      <c r="S3445" t="str">
        <f t="shared" si="320"/>
        <v>theater</v>
      </c>
      <c r="T3445" t="str">
        <f t="shared" si="321"/>
        <v>plays</v>
      </c>
      <c r="U3445">
        <f t="shared" si="322"/>
        <v>2014</v>
      </c>
      <c r="V3445">
        <f t="shared" si="323"/>
        <v>8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7">
        <f t="shared" si="318"/>
        <v>42521.291504629626</v>
      </c>
      <c r="L3446" s="7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>
        <f>(E3446/D3446)*100</f>
        <v>289</v>
      </c>
      <c r="R3446" s="8">
        <f>E3446/N3446</f>
        <v>43.35</v>
      </c>
      <c r="S3446" t="str">
        <f t="shared" si="320"/>
        <v>theater</v>
      </c>
      <c r="T3446" t="str">
        <f t="shared" si="321"/>
        <v>plays</v>
      </c>
      <c r="U3446">
        <f t="shared" si="322"/>
        <v>2016</v>
      </c>
      <c r="V3446">
        <f t="shared" si="323"/>
        <v>5</v>
      </c>
    </row>
    <row r="3447" spans="1:22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7">
        <f t="shared" si="318"/>
        <v>42272.530509259261</v>
      </c>
      <c r="L3447" s="7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>
        <f>(E3447/D3447)*100</f>
        <v>100</v>
      </c>
      <c r="R3447" s="8">
        <f>E3447/N3447</f>
        <v>64.516129032258064</v>
      </c>
      <c r="S3447" t="str">
        <f t="shared" si="320"/>
        <v>theater</v>
      </c>
      <c r="T3447" t="str">
        <f t="shared" si="321"/>
        <v>plays</v>
      </c>
      <c r="U3447">
        <f t="shared" si="322"/>
        <v>2015</v>
      </c>
      <c r="V3447">
        <f t="shared" si="323"/>
        <v>9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7">
        <f t="shared" si="318"/>
        <v>42016.832465277781</v>
      </c>
      <c r="L3448" s="7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>
        <f>(E3448/D3448)*100</f>
        <v>108.2</v>
      </c>
      <c r="R3448" s="8">
        <f>E3448/N3448</f>
        <v>43.28</v>
      </c>
      <c r="S3448" t="str">
        <f t="shared" si="320"/>
        <v>theater</v>
      </c>
      <c r="T3448" t="str">
        <f t="shared" si="321"/>
        <v>plays</v>
      </c>
      <c r="U3448">
        <f t="shared" si="322"/>
        <v>2015</v>
      </c>
      <c r="V3448">
        <f t="shared" si="323"/>
        <v>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7">
        <f t="shared" si="318"/>
        <v>42402.889027777783</v>
      </c>
      <c r="L3449" s="7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>
        <f>(E3449/D3449)*100</f>
        <v>107.80000000000001</v>
      </c>
      <c r="R3449" s="8">
        <f>E3449/N3449</f>
        <v>77</v>
      </c>
      <c r="S3449" t="str">
        <f t="shared" si="320"/>
        <v>theater</v>
      </c>
      <c r="T3449" t="str">
        <f t="shared" si="321"/>
        <v>plays</v>
      </c>
      <c r="U3449">
        <f t="shared" si="322"/>
        <v>2016</v>
      </c>
      <c r="V3449">
        <f t="shared" si="323"/>
        <v>2</v>
      </c>
    </row>
    <row r="3450" spans="1:22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7">
        <f t="shared" si="318"/>
        <v>41960.119085648148</v>
      </c>
      <c r="L3450" s="7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>
        <f>(E3450/D3450)*100</f>
        <v>109.76190476190477</v>
      </c>
      <c r="R3450" s="8">
        <f>E3450/N3450</f>
        <v>51.222222222222221</v>
      </c>
      <c r="S3450" t="str">
        <f t="shared" si="320"/>
        <v>theater</v>
      </c>
      <c r="T3450" t="str">
        <f t="shared" si="321"/>
        <v>plays</v>
      </c>
      <c r="U3450">
        <f t="shared" si="322"/>
        <v>2014</v>
      </c>
      <c r="V3450">
        <f t="shared" si="323"/>
        <v>11</v>
      </c>
    </row>
    <row r="3451" spans="1:22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7">
        <f t="shared" si="318"/>
        <v>42532.052523148144</v>
      </c>
      <c r="L3451" s="7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>
        <f>(E3451/D3451)*100</f>
        <v>170.625</v>
      </c>
      <c r="R3451" s="8">
        <f>E3451/N3451</f>
        <v>68.25</v>
      </c>
      <c r="S3451" t="str">
        <f t="shared" si="320"/>
        <v>theater</v>
      </c>
      <c r="T3451" t="str">
        <f t="shared" si="321"/>
        <v>plays</v>
      </c>
      <c r="U3451">
        <f t="shared" si="322"/>
        <v>2016</v>
      </c>
      <c r="V3451">
        <f t="shared" si="323"/>
        <v>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7">
        <f t="shared" si="318"/>
        <v>42036.704525462963</v>
      </c>
      <c r="L3452" s="7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>
        <f>(E3452/D3452)*100</f>
        <v>152</v>
      </c>
      <c r="R3452" s="8">
        <f>E3452/N3452</f>
        <v>19.487179487179485</v>
      </c>
      <c r="S3452" t="str">
        <f t="shared" si="320"/>
        <v>theater</v>
      </c>
      <c r="T3452" t="str">
        <f t="shared" si="321"/>
        <v>plays</v>
      </c>
      <c r="U3452">
        <f t="shared" si="322"/>
        <v>2015</v>
      </c>
      <c r="V3452">
        <f t="shared" si="323"/>
        <v>2</v>
      </c>
    </row>
    <row r="3453" spans="1:22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7">
        <f t="shared" si="318"/>
        <v>42088.723692129628</v>
      </c>
      <c r="L3453" s="7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>
        <f>(E3453/D3453)*100</f>
        <v>101.23076923076924</v>
      </c>
      <c r="R3453" s="8">
        <f>E3453/N3453</f>
        <v>41.125</v>
      </c>
      <c r="S3453" t="str">
        <f t="shared" si="320"/>
        <v>theater</v>
      </c>
      <c r="T3453" t="str">
        <f t="shared" si="321"/>
        <v>plays</v>
      </c>
      <c r="U3453">
        <f t="shared" si="322"/>
        <v>2015</v>
      </c>
      <c r="V3453">
        <f t="shared" si="323"/>
        <v>3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7">
        <f t="shared" si="318"/>
        <v>41820.639189814814</v>
      </c>
      <c r="L3454" s="7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>
        <f>(E3454/D3454)*100</f>
        <v>153.19999999999999</v>
      </c>
      <c r="R3454" s="8">
        <f>E3454/N3454</f>
        <v>41.405405405405403</v>
      </c>
      <c r="S3454" t="str">
        <f t="shared" si="320"/>
        <v>theater</v>
      </c>
      <c r="T3454" t="str">
        <f t="shared" si="321"/>
        <v>plays</v>
      </c>
      <c r="U3454">
        <f t="shared" si="322"/>
        <v>2014</v>
      </c>
      <c r="V3454">
        <f t="shared" si="323"/>
        <v>6</v>
      </c>
    </row>
    <row r="3455" spans="1:22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7">
        <f t="shared" si="318"/>
        <v>42535.97865740741</v>
      </c>
      <c r="L3455" s="7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>
        <f>(E3455/D3455)*100</f>
        <v>128.33333333333334</v>
      </c>
      <c r="R3455" s="8">
        <f>E3455/N3455</f>
        <v>27.5</v>
      </c>
      <c r="S3455" t="str">
        <f t="shared" si="320"/>
        <v>theater</v>
      </c>
      <c r="T3455" t="str">
        <f t="shared" si="321"/>
        <v>plays</v>
      </c>
      <c r="U3455">
        <f t="shared" si="322"/>
        <v>2016</v>
      </c>
      <c r="V3455">
        <f t="shared" si="323"/>
        <v>6</v>
      </c>
    </row>
    <row r="3456" spans="1:22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7">
        <f t="shared" si="318"/>
        <v>41821.698599537034</v>
      </c>
      <c r="L3456" s="7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>
        <f>(E3456/D3456)*100</f>
        <v>100.71428571428571</v>
      </c>
      <c r="R3456" s="8">
        <f>E3456/N3456</f>
        <v>33.571428571428569</v>
      </c>
      <c r="S3456" t="str">
        <f t="shared" si="320"/>
        <v>theater</v>
      </c>
      <c r="T3456" t="str">
        <f t="shared" si="321"/>
        <v>plays</v>
      </c>
      <c r="U3456">
        <f t="shared" si="322"/>
        <v>2014</v>
      </c>
      <c r="V3456">
        <f t="shared" si="323"/>
        <v>7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7">
        <f t="shared" si="318"/>
        <v>42626.7503125</v>
      </c>
      <c r="L3457" s="7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>
        <f>(E3457/D3457)*100</f>
        <v>100.64999999999999</v>
      </c>
      <c r="R3457" s="8">
        <f>E3457/N3457</f>
        <v>145.86956521739131</v>
      </c>
      <c r="S3457" t="str">
        <f t="shared" si="320"/>
        <v>theater</v>
      </c>
      <c r="T3457" t="str">
        <f t="shared" si="321"/>
        <v>plays</v>
      </c>
      <c r="U3457">
        <f t="shared" si="322"/>
        <v>2016</v>
      </c>
      <c r="V3457">
        <f t="shared" si="323"/>
        <v>9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7">
        <f t="shared" si="318"/>
        <v>41821.205636574072</v>
      </c>
      <c r="L3458" s="7">
        <f t="shared" si="319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>
        <f>(E3458/D3458)*100</f>
        <v>191.3</v>
      </c>
      <c r="R3458" s="8">
        <f>E3458/N3458</f>
        <v>358.6875</v>
      </c>
      <c r="S3458" t="str">
        <f t="shared" si="320"/>
        <v>theater</v>
      </c>
      <c r="T3458" t="str">
        <f t="shared" si="321"/>
        <v>plays</v>
      </c>
      <c r="U3458">
        <f t="shared" si="322"/>
        <v>2014</v>
      </c>
      <c r="V3458">
        <f t="shared" si="323"/>
        <v>7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7">
        <f t="shared" ref="K3459:K3522" si="324">(((J3459/60)/60/24)+DATE(1970,1,1))</f>
        <v>42016.706678240742</v>
      </c>
      <c r="L3459" s="7">
        <f t="shared" ref="L3459:L3522" si="325">(((I3459/60)/60/24)+DATE(1970,1,1))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>
        <f>(E3459/D3459)*100</f>
        <v>140.19999999999999</v>
      </c>
      <c r="R3459" s="8">
        <f>E3459/N3459</f>
        <v>50.981818181818184</v>
      </c>
      <c r="S3459" t="str">
        <f t="shared" ref="S3459:S3522" si="326">LEFT(P3459,SEARCH("/",P3459,1)-1)</f>
        <v>theater</v>
      </c>
      <c r="T3459" t="str">
        <f t="shared" ref="T3459:T3522" si="327">RIGHT(P3459,LEN(P3459) -FIND("/",P3459))</f>
        <v>plays</v>
      </c>
      <c r="U3459">
        <f t="shared" ref="U3459:U3522" si="328">YEAR(K3459)</f>
        <v>2015</v>
      </c>
      <c r="V3459">
        <f t="shared" ref="V3459:V3522" si="329">MONTH(K3459)</f>
        <v>1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7">
        <f t="shared" si="324"/>
        <v>42011.202581018515</v>
      </c>
      <c r="L3460" s="7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>
        <f>(E3460/D3460)*100</f>
        <v>124.33537832310839</v>
      </c>
      <c r="R3460" s="8">
        <f>E3460/N3460</f>
        <v>45.037037037037038</v>
      </c>
      <c r="S3460" t="str">
        <f t="shared" si="326"/>
        <v>theater</v>
      </c>
      <c r="T3460" t="str">
        <f t="shared" si="327"/>
        <v>plays</v>
      </c>
      <c r="U3460">
        <f t="shared" si="328"/>
        <v>2015</v>
      </c>
      <c r="V3460">
        <f t="shared" si="329"/>
        <v>1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7">
        <f t="shared" si="324"/>
        <v>42480.479861111111</v>
      </c>
      <c r="L3461" s="7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>
        <f>(E3461/D3461)*100</f>
        <v>126.2</v>
      </c>
      <c r="R3461" s="8">
        <f>E3461/N3461</f>
        <v>17.527777777777779</v>
      </c>
      <c r="S3461" t="str">
        <f t="shared" si="326"/>
        <v>theater</v>
      </c>
      <c r="T3461" t="str">
        <f t="shared" si="327"/>
        <v>plays</v>
      </c>
      <c r="U3461">
        <f t="shared" si="328"/>
        <v>2016</v>
      </c>
      <c r="V3461">
        <f t="shared" si="329"/>
        <v>4</v>
      </c>
    </row>
    <row r="3462" spans="1:22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7">
        <f t="shared" si="324"/>
        <v>41852.527222222219</v>
      </c>
      <c r="L3462" s="7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>
        <f>(E3462/D3462)*100</f>
        <v>190</v>
      </c>
      <c r="R3462" s="8">
        <f>E3462/N3462</f>
        <v>50</v>
      </c>
      <c r="S3462" t="str">
        <f t="shared" si="326"/>
        <v>theater</v>
      </c>
      <c r="T3462" t="str">
        <f t="shared" si="327"/>
        <v>plays</v>
      </c>
      <c r="U3462">
        <f t="shared" si="328"/>
        <v>2014</v>
      </c>
      <c r="V3462">
        <f t="shared" si="329"/>
        <v>8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7">
        <f t="shared" si="324"/>
        <v>42643.632858796293</v>
      </c>
      <c r="L3463" s="7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>
        <f>(E3463/D3463)*100</f>
        <v>139</v>
      </c>
      <c r="R3463" s="8">
        <f>E3463/N3463</f>
        <v>57.916666666666664</v>
      </c>
      <c r="S3463" t="str">
        <f t="shared" si="326"/>
        <v>theater</v>
      </c>
      <c r="T3463" t="str">
        <f t="shared" si="327"/>
        <v>plays</v>
      </c>
      <c r="U3463">
        <f t="shared" si="328"/>
        <v>2016</v>
      </c>
      <c r="V3463">
        <f t="shared" si="329"/>
        <v>9</v>
      </c>
    </row>
    <row r="3464" spans="1:22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7">
        <f t="shared" si="324"/>
        <v>42179.898472222223</v>
      </c>
      <c r="L3464" s="7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>
        <f>(E3464/D3464)*100</f>
        <v>202</v>
      </c>
      <c r="R3464" s="8">
        <f>E3464/N3464</f>
        <v>29.705882352941178</v>
      </c>
      <c r="S3464" t="str">
        <f t="shared" si="326"/>
        <v>theater</v>
      </c>
      <c r="T3464" t="str">
        <f t="shared" si="327"/>
        <v>plays</v>
      </c>
      <c r="U3464">
        <f t="shared" si="328"/>
        <v>2015</v>
      </c>
      <c r="V3464">
        <f t="shared" si="329"/>
        <v>6</v>
      </c>
    </row>
    <row r="3465" spans="1:22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7">
        <f t="shared" si="324"/>
        <v>42612.918807870374</v>
      </c>
      <c r="L3465" s="7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>
        <f>(E3465/D3465)*100</f>
        <v>103.38000000000001</v>
      </c>
      <c r="R3465" s="8">
        <f>E3465/N3465</f>
        <v>90.684210526315795</v>
      </c>
      <c r="S3465" t="str">
        <f t="shared" si="326"/>
        <v>theater</v>
      </c>
      <c r="T3465" t="str">
        <f t="shared" si="327"/>
        <v>plays</v>
      </c>
      <c r="U3465">
        <f t="shared" si="328"/>
        <v>2016</v>
      </c>
      <c r="V3465">
        <f t="shared" si="329"/>
        <v>8</v>
      </c>
    </row>
    <row r="3466" spans="1:22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7">
        <f t="shared" si="324"/>
        <v>42575.130057870367</v>
      </c>
      <c r="L3466" s="7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>
        <f>(E3466/D3466)*100</f>
        <v>102.3236</v>
      </c>
      <c r="R3466" s="8">
        <f>E3466/N3466</f>
        <v>55.012688172043013</v>
      </c>
      <c r="S3466" t="str">
        <f t="shared" si="326"/>
        <v>theater</v>
      </c>
      <c r="T3466" t="str">
        <f t="shared" si="327"/>
        <v>plays</v>
      </c>
      <c r="U3466">
        <f t="shared" si="328"/>
        <v>2016</v>
      </c>
      <c r="V3466">
        <f t="shared" si="329"/>
        <v>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7">
        <f t="shared" si="324"/>
        <v>42200.625833333332</v>
      </c>
      <c r="L3467" s="7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>
        <f>(E3467/D3467)*100</f>
        <v>103</v>
      </c>
      <c r="R3467" s="8">
        <f>E3467/N3467</f>
        <v>57.222222222222221</v>
      </c>
      <c r="S3467" t="str">
        <f t="shared" si="326"/>
        <v>theater</v>
      </c>
      <c r="T3467" t="str">
        <f t="shared" si="327"/>
        <v>plays</v>
      </c>
      <c r="U3467">
        <f t="shared" si="328"/>
        <v>2015</v>
      </c>
      <c r="V3467">
        <f t="shared" si="329"/>
        <v>7</v>
      </c>
    </row>
    <row r="3468" spans="1:22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7">
        <f t="shared" si="324"/>
        <v>42420.019097222219</v>
      </c>
      <c r="L3468" s="7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>
        <f>(E3468/D3468)*100</f>
        <v>127.14285714285714</v>
      </c>
      <c r="R3468" s="8">
        <f>E3468/N3468</f>
        <v>72.950819672131146</v>
      </c>
      <c r="S3468" t="str">
        <f t="shared" si="326"/>
        <v>theater</v>
      </c>
      <c r="T3468" t="str">
        <f t="shared" si="327"/>
        <v>plays</v>
      </c>
      <c r="U3468">
        <f t="shared" si="328"/>
        <v>2016</v>
      </c>
      <c r="V3468">
        <f t="shared" si="329"/>
        <v>2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7">
        <f t="shared" si="324"/>
        <v>42053.671666666662</v>
      </c>
      <c r="L3469" s="7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>
        <f>(E3469/D3469)*100</f>
        <v>101</v>
      </c>
      <c r="R3469" s="8">
        <f>E3469/N3469</f>
        <v>64.468085106382972</v>
      </c>
      <c r="S3469" t="str">
        <f t="shared" si="326"/>
        <v>theater</v>
      </c>
      <c r="T3469" t="str">
        <f t="shared" si="327"/>
        <v>plays</v>
      </c>
      <c r="U3469">
        <f t="shared" si="328"/>
        <v>2015</v>
      </c>
      <c r="V3469">
        <f t="shared" si="329"/>
        <v>2</v>
      </c>
    </row>
    <row r="3470" spans="1:22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7">
        <f t="shared" si="324"/>
        <v>42605.765381944439</v>
      </c>
      <c r="L3470" s="7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>
        <f>(E3470/D3470)*100</f>
        <v>121.78</v>
      </c>
      <c r="R3470" s="8">
        <f>E3470/N3470</f>
        <v>716.35294117647061</v>
      </c>
      <c r="S3470" t="str">
        <f t="shared" si="326"/>
        <v>theater</v>
      </c>
      <c r="T3470" t="str">
        <f t="shared" si="327"/>
        <v>plays</v>
      </c>
      <c r="U3470">
        <f t="shared" si="328"/>
        <v>2016</v>
      </c>
      <c r="V3470">
        <f t="shared" si="329"/>
        <v>8</v>
      </c>
    </row>
    <row r="3471" spans="1:22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7">
        <f t="shared" si="324"/>
        <v>42458.641724537039</v>
      </c>
      <c r="L3471" s="7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>
        <f>(E3471/D3471)*100</f>
        <v>113.39285714285714</v>
      </c>
      <c r="R3471" s="8">
        <f>E3471/N3471</f>
        <v>50.396825396825399</v>
      </c>
      <c r="S3471" t="str">
        <f t="shared" si="326"/>
        <v>theater</v>
      </c>
      <c r="T3471" t="str">
        <f t="shared" si="327"/>
        <v>plays</v>
      </c>
      <c r="U3471">
        <f t="shared" si="328"/>
        <v>2016</v>
      </c>
      <c r="V3471">
        <f t="shared" si="329"/>
        <v>3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7">
        <f t="shared" si="324"/>
        <v>42529.022013888884</v>
      </c>
      <c r="L3472" s="7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>
        <f>(E3472/D3472)*100</f>
        <v>150</v>
      </c>
      <c r="R3472" s="8">
        <f>E3472/N3472</f>
        <v>41.666666666666664</v>
      </c>
      <c r="S3472" t="str">
        <f t="shared" si="326"/>
        <v>theater</v>
      </c>
      <c r="T3472" t="str">
        <f t="shared" si="327"/>
        <v>plays</v>
      </c>
      <c r="U3472">
        <f t="shared" si="328"/>
        <v>2016</v>
      </c>
      <c r="V3472">
        <f t="shared" si="329"/>
        <v>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7">
        <f t="shared" si="324"/>
        <v>41841.820486111108</v>
      </c>
      <c r="L3473" s="7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>
        <f>(E3473/D3473)*100</f>
        <v>214.6</v>
      </c>
      <c r="R3473" s="8">
        <f>E3473/N3473</f>
        <v>35.766666666666666</v>
      </c>
      <c r="S3473" t="str">
        <f t="shared" si="326"/>
        <v>theater</v>
      </c>
      <c r="T3473" t="str">
        <f t="shared" si="327"/>
        <v>plays</v>
      </c>
      <c r="U3473">
        <f t="shared" si="328"/>
        <v>2014</v>
      </c>
      <c r="V3473">
        <f t="shared" si="329"/>
        <v>7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7">
        <f t="shared" si="324"/>
        <v>41928.170497685183</v>
      </c>
      <c r="L3474" s="7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>
        <f>(E3474/D3474)*100</f>
        <v>102.05</v>
      </c>
      <c r="R3474" s="8">
        <f>E3474/N3474</f>
        <v>88.739130434782609</v>
      </c>
      <c r="S3474" t="str">
        <f t="shared" si="326"/>
        <v>theater</v>
      </c>
      <c r="T3474" t="str">
        <f t="shared" si="327"/>
        <v>plays</v>
      </c>
      <c r="U3474">
        <f t="shared" si="328"/>
        <v>2014</v>
      </c>
      <c r="V3474">
        <f t="shared" si="329"/>
        <v>10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7">
        <f t="shared" si="324"/>
        <v>42062.834444444445</v>
      </c>
      <c r="L3475" s="7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>
        <f>(E3475/D3475)*100</f>
        <v>100</v>
      </c>
      <c r="R3475" s="8">
        <f>E3475/N3475</f>
        <v>148.4848484848485</v>
      </c>
      <c r="S3475" t="str">
        <f t="shared" si="326"/>
        <v>theater</v>
      </c>
      <c r="T3475" t="str">
        <f t="shared" si="327"/>
        <v>plays</v>
      </c>
      <c r="U3475">
        <f t="shared" si="328"/>
        <v>2015</v>
      </c>
      <c r="V3475">
        <f t="shared" si="329"/>
        <v>2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7">
        <f t="shared" si="324"/>
        <v>42541.501516203702</v>
      </c>
      <c r="L3476" s="7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>
        <f>(E3476/D3476)*100</f>
        <v>101</v>
      </c>
      <c r="R3476" s="8">
        <f>E3476/N3476</f>
        <v>51.794871794871796</v>
      </c>
      <c r="S3476" t="str">
        <f t="shared" si="326"/>
        <v>theater</v>
      </c>
      <c r="T3476" t="str">
        <f t="shared" si="327"/>
        <v>plays</v>
      </c>
      <c r="U3476">
        <f t="shared" si="328"/>
        <v>2016</v>
      </c>
      <c r="V3476">
        <f t="shared" si="329"/>
        <v>6</v>
      </c>
    </row>
    <row r="3477" spans="1:22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7">
        <f t="shared" si="324"/>
        <v>41918.880833333329</v>
      </c>
      <c r="L3477" s="7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>
        <f>(E3477/D3477)*100</f>
        <v>113.33333333333333</v>
      </c>
      <c r="R3477" s="8">
        <f>E3477/N3477</f>
        <v>20</v>
      </c>
      <c r="S3477" t="str">
        <f t="shared" si="326"/>
        <v>theater</v>
      </c>
      <c r="T3477" t="str">
        <f t="shared" si="327"/>
        <v>plays</v>
      </c>
      <c r="U3477">
        <f t="shared" si="328"/>
        <v>2014</v>
      </c>
      <c r="V3477">
        <f t="shared" si="329"/>
        <v>10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7">
        <f t="shared" si="324"/>
        <v>41921.279976851853</v>
      </c>
      <c r="L3478" s="7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>
        <f>(E3478/D3478)*100</f>
        <v>104</v>
      </c>
      <c r="R3478" s="8">
        <f>E3478/N3478</f>
        <v>52</v>
      </c>
      <c r="S3478" t="str">
        <f t="shared" si="326"/>
        <v>theater</v>
      </c>
      <c r="T3478" t="str">
        <f t="shared" si="327"/>
        <v>plays</v>
      </c>
      <c r="U3478">
        <f t="shared" si="328"/>
        <v>2014</v>
      </c>
      <c r="V3478">
        <f t="shared" si="329"/>
        <v>10</v>
      </c>
    </row>
    <row r="3479" spans="1:22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7">
        <f t="shared" si="324"/>
        <v>42128.736608796295</v>
      </c>
      <c r="L3479" s="7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>
        <f>(E3479/D3479)*100</f>
        <v>115.33333333333333</v>
      </c>
      <c r="R3479" s="8">
        <f>E3479/N3479</f>
        <v>53.230769230769234</v>
      </c>
      <c r="S3479" t="str">
        <f t="shared" si="326"/>
        <v>theater</v>
      </c>
      <c r="T3479" t="str">
        <f t="shared" si="327"/>
        <v>plays</v>
      </c>
      <c r="U3479">
        <f t="shared" si="328"/>
        <v>2015</v>
      </c>
      <c r="V3479">
        <f t="shared" si="329"/>
        <v>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7">
        <f t="shared" si="324"/>
        <v>42053.916921296302</v>
      </c>
      <c r="L3480" s="7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>
        <f>(E3480/D3480)*100</f>
        <v>112.85000000000001</v>
      </c>
      <c r="R3480" s="8">
        <f>E3480/N3480</f>
        <v>39.596491228070178</v>
      </c>
      <c r="S3480" t="str">
        <f t="shared" si="326"/>
        <v>theater</v>
      </c>
      <c r="T3480" t="str">
        <f t="shared" si="327"/>
        <v>plays</v>
      </c>
      <c r="U3480">
        <f t="shared" si="328"/>
        <v>2015</v>
      </c>
      <c r="V3480">
        <f t="shared" si="329"/>
        <v>2</v>
      </c>
    </row>
    <row r="3481" spans="1:22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7">
        <f t="shared" si="324"/>
        <v>41781.855092592588</v>
      </c>
      <c r="L3481" s="7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>
        <f>(E3481/D3481)*100</f>
        <v>127.86666666666666</v>
      </c>
      <c r="R3481" s="8">
        <f>E3481/N3481</f>
        <v>34.25</v>
      </c>
      <c r="S3481" t="str">
        <f t="shared" si="326"/>
        <v>theater</v>
      </c>
      <c r="T3481" t="str">
        <f t="shared" si="327"/>
        <v>plays</v>
      </c>
      <c r="U3481">
        <f t="shared" si="328"/>
        <v>2014</v>
      </c>
      <c r="V3481">
        <f t="shared" si="329"/>
        <v>5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7">
        <f t="shared" si="324"/>
        <v>42171.317442129628</v>
      </c>
      <c r="L3482" s="7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>
        <f>(E3482/D3482)*100</f>
        <v>142.66666666666669</v>
      </c>
      <c r="R3482" s="8">
        <f>E3482/N3482</f>
        <v>164.61538461538461</v>
      </c>
      <c r="S3482" t="str">
        <f t="shared" si="326"/>
        <v>theater</v>
      </c>
      <c r="T3482" t="str">
        <f t="shared" si="327"/>
        <v>plays</v>
      </c>
      <c r="U3482">
        <f t="shared" si="328"/>
        <v>2015</v>
      </c>
      <c r="V3482">
        <f t="shared" si="329"/>
        <v>6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7">
        <f t="shared" si="324"/>
        <v>41989.24754629629</v>
      </c>
      <c r="L3483" s="7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>
        <f>(E3483/D3483)*100</f>
        <v>118.8</v>
      </c>
      <c r="R3483" s="8">
        <f>E3483/N3483</f>
        <v>125.05263157894737</v>
      </c>
      <c r="S3483" t="str">
        <f t="shared" si="326"/>
        <v>theater</v>
      </c>
      <c r="T3483" t="str">
        <f t="shared" si="327"/>
        <v>plays</v>
      </c>
      <c r="U3483">
        <f t="shared" si="328"/>
        <v>2014</v>
      </c>
      <c r="V3483">
        <f t="shared" si="329"/>
        <v>12</v>
      </c>
    </row>
    <row r="3484" spans="1:22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7">
        <f t="shared" si="324"/>
        <v>41796.771597222221</v>
      </c>
      <c r="L3484" s="7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>
        <f>(E3484/D3484)*100</f>
        <v>138.33333333333334</v>
      </c>
      <c r="R3484" s="8">
        <f>E3484/N3484</f>
        <v>51.875</v>
      </c>
      <c r="S3484" t="str">
        <f t="shared" si="326"/>
        <v>theater</v>
      </c>
      <c r="T3484" t="str">
        <f t="shared" si="327"/>
        <v>plays</v>
      </c>
      <c r="U3484">
        <f t="shared" si="328"/>
        <v>2014</v>
      </c>
      <c r="V3484">
        <f t="shared" si="329"/>
        <v>6</v>
      </c>
    </row>
    <row r="3485" spans="1:22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7">
        <f t="shared" si="324"/>
        <v>41793.668761574074</v>
      </c>
      <c r="L3485" s="7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>
        <f>(E3485/D3485)*100</f>
        <v>159.9402985074627</v>
      </c>
      <c r="R3485" s="8">
        <f>E3485/N3485</f>
        <v>40.285714285714285</v>
      </c>
      <c r="S3485" t="str">
        <f t="shared" si="326"/>
        <v>theater</v>
      </c>
      <c r="T3485" t="str">
        <f t="shared" si="327"/>
        <v>plays</v>
      </c>
      <c r="U3485">
        <f t="shared" si="328"/>
        <v>2014</v>
      </c>
      <c r="V3485">
        <f t="shared" si="329"/>
        <v>6</v>
      </c>
    </row>
    <row r="3486" spans="1:22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7">
        <f t="shared" si="324"/>
        <v>42506.760405092587</v>
      </c>
      <c r="L3486" s="7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>
        <f>(E3486/D3486)*100</f>
        <v>114.24000000000001</v>
      </c>
      <c r="R3486" s="8">
        <f>E3486/N3486</f>
        <v>64.909090909090907</v>
      </c>
      <c r="S3486" t="str">
        <f t="shared" si="326"/>
        <v>theater</v>
      </c>
      <c r="T3486" t="str">
        <f t="shared" si="327"/>
        <v>plays</v>
      </c>
      <c r="U3486">
        <f t="shared" si="328"/>
        <v>2016</v>
      </c>
      <c r="V3486">
        <f t="shared" si="329"/>
        <v>5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7">
        <f t="shared" si="324"/>
        <v>42372.693055555559</v>
      </c>
      <c r="L3487" s="7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>
        <f>(E3487/D3487)*100</f>
        <v>100.60606060606061</v>
      </c>
      <c r="R3487" s="8">
        <f>E3487/N3487</f>
        <v>55.333333333333336</v>
      </c>
      <c r="S3487" t="str">
        <f t="shared" si="326"/>
        <v>theater</v>
      </c>
      <c r="T3487" t="str">
        <f t="shared" si="327"/>
        <v>plays</v>
      </c>
      <c r="U3487">
        <f t="shared" si="328"/>
        <v>2016</v>
      </c>
      <c r="V3487">
        <f t="shared" si="329"/>
        <v>1</v>
      </c>
    </row>
    <row r="3488" spans="1:22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7">
        <f t="shared" si="324"/>
        <v>42126.87501157407</v>
      </c>
      <c r="L3488" s="7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>
        <f>(E3488/D3488)*100</f>
        <v>155.20000000000002</v>
      </c>
      <c r="R3488" s="8">
        <f>E3488/N3488</f>
        <v>83.142857142857139</v>
      </c>
      <c r="S3488" t="str">
        <f t="shared" si="326"/>
        <v>theater</v>
      </c>
      <c r="T3488" t="str">
        <f t="shared" si="327"/>
        <v>plays</v>
      </c>
      <c r="U3488">
        <f t="shared" si="328"/>
        <v>2015</v>
      </c>
      <c r="V3488">
        <f t="shared" si="329"/>
        <v>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7">
        <f t="shared" si="324"/>
        <v>42149.940416666665</v>
      </c>
      <c r="L3489" s="7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>
        <f>(E3489/D3489)*100</f>
        <v>127.75000000000001</v>
      </c>
      <c r="R3489" s="8">
        <f>E3489/N3489</f>
        <v>38.712121212121211</v>
      </c>
      <c r="S3489" t="str">
        <f t="shared" si="326"/>
        <v>theater</v>
      </c>
      <c r="T3489" t="str">
        <f t="shared" si="327"/>
        <v>plays</v>
      </c>
      <c r="U3489">
        <f t="shared" si="328"/>
        <v>2015</v>
      </c>
      <c r="V3489">
        <f t="shared" si="329"/>
        <v>5</v>
      </c>
    </row>
    <row r="3490" spans="1:22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7">
        <f t="shared" si="324"/>
        <v>42087.768055555556</v>
      </c>
      <c r="L3490" s="7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>
        <f>(E3490/D3490)*100</f>
        <v>121.2</v>
      </c>
      <c r="R3490" s="8">
        <f>E3490/N3490</f>
        <v>125.37931034482759</v>
      </c>
      <c r="S3490" t="str">
        <f t="shared" si="326"/>
        <v>theater</v>
      </c>
      <c r="T3490" t="str">
        <f t="shared" si="327"/>
        <v>plays</v>
      </c>
      <c r="U3490">
        <f t="shared" si="328"/>
        <v>2015</v>
      </c>
      <c r="V3490">
        <f t="shared" si="329"/>
        <v>3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7">
        <f t="shared" si="324"/>
        <v>41753.635775462964</v>
      </c>
      <c r="L3491" s="7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>
        <f>(E3491/D3491)*100</f>
        <v>112.7</v>
      </c>
      <c r="R3491" s="8">
        <f>E3491/N3491</f>
        <v>78.263888888888886</v>
      </c>
      <c r="S3491" t="str">
        <f t="shared" si="326"/>
        <v>theater</v>
      </c>
      <c r="T3491" t="str">
        <f t="shared" si="327"/>
        <v>plays</v>
      </c>
      <c r="U3491">
        <f t="shared" si="328"/>
        <v>2014</v>
      </c>
      <c r="V3491">
        <f t="shared" si="329"/>
        <v>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7">
        <f t="shared" si="324"/>
        <v>42443.802361111113</v>
      </c>
      <c r="L3492" s="7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>
        <f>(E3492/D3492)*100</f>
        <v>127.49999999999999</v>
      </c>
      <c r="R3492" s="8">
        <f>E3492/N3492</f>
        <v>47.222222222222221</v>
      </c>
      <c r="S3492" t="str">
        <f t="shared" si="326"/>
        <v>theater</v>
      </c>
      <c r="T3492" t="str">
        <f t="shared" si="327"/>
        <v>plays</v>
      </c>
      <c r="U3492">
        <f t="shared" si="328"/>
        <v>2016</v>
      </c>
      <c r="V3492">
        <f t="shared" si="329"/>
        <v>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7">
        <f t="shared" si="324"/>
        <v>42121.249814814815</v>
      </c>
      <c r="L3493" s="7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>
        <f>(E3493/D3493)*100</f>
        <v>158.20000000000002</v>
      </c>
      <c r="R3493" s="8">
        <f>E3493/N3493</f>
        <v>79.099999999999994</v>
      </c>
      <c r="S3493" t="str">
        <f t="shared" si="326"/>
        <v>theater</v>
      </c>
      <c r="T3493" t="str">
        <f t="shared" si="327"/>
        <v>plays</v>
      </c>
      <c r="U3493">
        <f t="shared" si="328"/>
        <v>2015</v>
      </c>
      <c r="V3493">
        <f t="shared" si="329"/>
        <v>4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7">
        <f t="shared" si="324"/>
        <v>42268.009224537032</v>
      </c>
      <c r="L3494" s="7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>
        <f>(E3494/D3494)*100</f>
        <v>105.26894736842105</v>
      </c>
      <c r="R3494" s="8">
        <f>E3494/N3494</f>
        <v>114.29199999999999</v>
      </c>
      <c r="S3494" t="str">
        <f t="shared" si="326"/>
        <v>theater</v>
      </c>
      <c r="T3494" t="str">
        <f t="shared" si="327"/>
        <v>plays</v>
      </c>
      <c r="U3494">
        <f t="shared" si="328"/>
        <v>2015</v>
      </c>
      <c r="V3494">
        <f t="shared" si="329"/>
        <v>9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7">
        <f t="shared" si="324"/>
        <v>41848.866157407407</v>
      </c>
      <c r="L3495" s="7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>
        <f>(E3495/D3495)*100</f>
        <v>100</v>
      </c>
      <c r="R3495" s="8">
        <f>E3495/N3495</f>
        <v>51.724137931034484</v>
      </c>
      <c r="S3495" t="str">
        <f t="shared" si="326"/>
        <v>theater</v>
      </c>
      <c r="T3495" t="str">
        <f t="shared" si="327"/>
        <v>plays</v>
      </c>
      <c r="U3495">
        <f t="shared" si="328"/>
        <v>2014</v>
      </c>
      <c r="V3495">
        <f t="shared" si="329"/>
        <v>7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7">
        <f t="shared" si="324"/>
        <v>42689.214988425927</v>
      </c>
      <c r="L3496" s="7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>
        <f>(E3496/D3496)*100</f>
        <v>100</v>
      </c>
      <c r="R3496" s="8">
        <f>E3496/N3496</f>
        <v>30.76923076923077</v>
      </c>
      <c r="S3496" t="str">
        <f t="shared" si="326"/>
        <v>theater</v>
      </c>
      <c r="T3496" t="str">
        <f t="shared" si="327"/>
        <v>plays</v>
      </c>
      <c r="U3496">
        <f t="shared" si="328"/>
        <v>2016</v>
      </c>
      <c r="V3496">
        <f t="shared" si="329"/>
        <v>11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7">
        <f t="shared" si="324"/>
        <v>41915.762835648151</v>
      </c>
      <c r="L3497" s="7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>
        <f>(E3497/D3497)*100</f>
        <v>106.86</v>
      </c>
      <c r="R3497" s="8">
        <f>E3497/N3497</f>
        <v>74.208333333333329</v>
      </c>
      <c r="S3497" t="str">
        <f t="shared" si="326"/>
        <v>theater</v>
      </c>
      <c r="T3497" t="str">
        <f t="shared" si="327"/>
        <v>plays</v>
      </c>
      <c r="U3497">
        <f t="shared" si="328"/>
        <v>2014</v>
      </c>
      <c r="V3497">
        <f t="shared" si="329"/>
        <v>10</v>
      </c>
    </row>
    <row r="3498" spans="1:22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7">
        <f t="shared" si="324"/>
        <v>42584.846828703703</v>
      </c>
      <c r="L3498" s="7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>
        <f>(E3498/D3498)*100</f>
        <v>124.4</v>
      </c>
      <c r="R3498" s="8">
        <f>E3498/N3498</f>
        <v>47.846153846153847</v>
      </c>
      <c r="S3498" t="str">
        <f t="shared" si="326"/>
        <v>theater</v>
      </c>
      <c r="T3498" t="str">
        <f t="shared" si="327"/>
        <v>plays</v>
      </c>
      <c r="U3498">
        <f t="shared" si="328"/>
        <v>2016</v>
      </c>
      <c r="V3498">
        <f t="shared" si="329"/>
        <v>8</v>
      </c>
    </row>
    <row r="3499" spans="1:22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7">
        <f t="shared" si="324"/>
        <v>42511.741944444439</v>
      </c>
      <c r="L3499" s="7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>
        <f>(E3499/D3499)*100</f>
        <v>108.70406189555126</v>
      </c>
      <c r="R3499" s="8">
        <f>E3499/N3499</f>
        <v>34.408163265306122</v>
      </c>
      <c r="S3499" t="str">
        <f t="shared" si="326"/>
        <v>theater</v>
      </c>
      <c r="T3499" t="str">
        <f t="shared" si="327"/>
        <v>plays</v>
      </c>
      <c r="U3499">
        <f t="shared" si="328"/>
        <v>2016</v>
      </c>
      <c r="V3499">
        <f t="shared" si="329"/>
        <v>5</v>
      </c>
    </row>
    <row r="3500" spans="1:22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7">
        <f t="shared" si="324"/>
        <v>42459.15861111111</v>
      </c>
      <c r="L3500" s="7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>
        <f>(E3500/D3500)*100</f>
        <v>102.42424242424242</v>
      </c>
      <c r="R3500" s="8">
        <f>E3500/N3500</f>
        <v>40.238095238095241</v>
      </c>
      <c r="S3500" t="str">
        <f t="shared" si="326"/>
        <v>theater</v>
      </c>
      <c r="T3500" t="str">
        <f t="shared" si="327"/>
        <v>plays</v>
      </c>
      <c r="U3500">
        <f t="shared" si="328"/>
        <v>2016</v>
      </c>
      <c r="V3500">
        <f t="shared" si="329"/>
        <v>3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7">
        <f t="shared" si="324"/>
        <v>42132.036168981482</v>
      </c>
      <c r="L3501" s="7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>
        <f>(E3501/D3501)*100</f>
        <v>105.5</v>
      </c>
      <c r="R3501" s="8">
        <f>E3501/N3501</f>
        <v>60.285714285714285</v>
      </c>
      <c r="S3501" t="str">
        <f t="shared" si="326"/>
        <v>theater</v>
      </c>
      <c r="T3501" t="str">
        <f t="shared" si="327"/>
        <v>plays</v>
      </c>
      <c r="U3501">
        <f t="shared" si="328"/>
        <v>2015</v>
      </c>
      <c r="V3501">
        <f t="shared" si="329"/>
        <v>5</v>
      </c>
    </row>
    <row r="3502" spans="1:22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7">
        <f t="shared" si="324"/>
        <v>42419.91942129629</v>
      </c>
      <c r="L3502" s="7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>
        <f>(E3502/D3502)*100</f>
        <v>106.3</v>
      </c>
      <c r="R3502" s="8">
        <f>E3502/N3502</f>
        <v>25.30952380952381</v>
      </c>
      <c r="S3502" t="str">
        <f t="shared" si="326"/>
        <v>theater</v>
      </c>
      <c r="T3502" t="str">
        <f t="shared" si="327"/>
        <v>plays</v>
      </c>
      <c r="U3502">
        <f t="shared" si="328"/>
        <v>2016</v>
      </c>
      <c r="V3502">
        <f t="shared" si="329"/>
        <v>2</v>
      </c>
    </row>
    <row r="3503" spans="1:22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7">
        <f t="shared" si="324"/>
        <v>42233.763831018514</v>
      </c>
      <c r="L3503" s="7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>
        <f>(E3503/D3503)*100</f>
        <v>100.66666666666666</v>
      </c>
      <c r="R3503" s="8">
        <f>E3503/N3503</f>
        <v>35.952380952380949</v>
      </c>
      <c r="S3503" t="str">
        <f t="shared" si="326"/>
        <v>theater</v>
      </c>
      <c r="T3503" t="str">
        <f t="shared" si="327"/>
        <v>plays</v>
      </c>
      <c r="U3503">
        <f t="shared" si="328"/>
        <v>2015</v>
      </c>
      <c r="V3503">
        <f t="shared" si="329"/>
        <v>8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7">
        <f t="shared" si="324"/>
        <v>42430.839398148149</v>
      </c>
      <c r="L3504" s="7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>
        <f>(E3504/D3504)*100</f>
        <v>105.4</v>
      </c>
      <c r="R3504" s="8">
        <f>E3504/N3504</f>
        <v>136</v>
      </c>
      <c r="S3504" t="str">
        <f t="shared" si="326"/>
        <v>theater</v>
      </c>
      <c r="T3504" t="str">
        <f t="shared" si="327"/>
        <v>plays</v>
      </c>
      <c r="U3504">
        <f t="shared" si="328"/>
        <v>2016</v>
      </c>
      <c r="V3504">
        <f t="shared" si="329"/>
        <v>3</v>
      </c>
    </row>
    <row r="3505" spans="1:22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7">
        <f t="shared" si="324"/>
        <v>42545.478333333333</v>
      </c>
      <c r="L3505" s="7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>
        <f>(E3505/D3505)*100</f>
        <v>107.55999999999999</v>
      </c>
      <c r="R3505" s="8">
        <f>E3505/N3505</f>
        <v>70.763157894736835</v>
      </c>
      <c r="S3505" t="str">
        <f t="shared" si="326"/>
        <v>theater</v>
      </c>
      <c r="T3505" t="str">
        <f t="shared" si="327"/>
        <v>plays</v>
      </c>
      <c r="U3505">
        <f t="shared" si="328"/>
        <v>2016</v>
      </c>
      <c r="V3505">
        <f t="shared" si="329"/>
        <v>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7">
        <f t="shared" si="324"/>
        <v>42297.748738425929</v>
      </c>
      <c r="L3506" s="7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>
        <f>(E3506/D3506)*100</f>
        <v>100</v>
      </c>
      <c r="R3506" s="8">
        <f>E3506/N3506</f>
        <v>125</v>
      </c>
      <c r="S3506" t="str">
        <f t="shared" si="326"/>
        <v>theater</v>
      </c>
      <c r="T3506" t="str">
        <f t="shared" si="327"/>
        <v>plays</v>
      </c>
      <c r="U3506">
        <f t="shared" si="328"/>
        <v>2015</v>
      </c>
      <c r="V3506">
        <f t="shared" si="329"/>
        <v>10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7">
        <f t="shared" si="324"/>
        <v>41760.935706018521</v>
      </c>
      <c r="L3507" s="7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>
        <f>(E3507/D3507)*100</f>
        <v>103.76</v>
      </c>
      <c r="R3507" s="8">
        <f>E3507/N3507</f>
        <v>66.512820512820511</v>
      </c>
      <c r="S3507" t="str">
        <f t="shared" si="326"/>
        <v>theater</v>
      </c>
      <c r="T3507" t="str">
        <f t="shared" si="327"/>
        <v>plays</v>
      </c>
      <c r="U3507">
        <f t="shared" si="328"/>
        <v>2014</v>
      </c>
      <c r="V3507">
        <f t="shared" si="329"/>
        <v>5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7">
        <f t="shared" si="324"/>
        <v>41829.734259259261</v>
      </c>
      <c r="L3508" s="7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>
        <f>(E3508/D3508)*100</f>
        <v>101.49999999999999</v>
      </c>
      <c r="R3508" s="8">
        <f>E3508/N3508</f>
        <v>105</v>
      </c>
      <c r="S3508" t="str">
        <f t="shared" si="326"/>
        <v>theater</v>
      </c>
      <c r="T3508" t="str">
        <f t="shared" si="327"/>
        <v>plays</v>
      </c>
      <c r="U3508">
        <f t="shared" si="328"/>
        <v>2014</v>
      </c>
      <c r="V3508">
        <f t="shared" si="329"/>
        <v>7</v>
      </c>
    </row>
    <row r="3509" spans="1:22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7">
        <f t="shared" si="324"/>
        <v>42491.92288194444</v>
      </c>
      <c r="L3509" s="7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>
        <f>(E3509/D3509)*100</f>
        <v>104.4</v>
      </c>
      <c r="R3509" s="8">
        <f>E3509/N3509</f>
        <v>145</v>
      </c>
      <c r="S3509" t="str">
        <f t="shared" si="326"/>
        <v>theater</v>
      </c>
      <c r="T3509" t="str">
        <f t="shared" si="327"/>
        <v>plays</v>
      </c>
      <c r="U3509">
        <f t="shared" si="328"/>
        <v>2016</v>
      </c>
      <c r="V3509">
        <f t="shared" si="329"/>
        <v>5</v>
      </c>
    </row>
    <row r="3510" spans="1:22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7">
        <f t="shared" si="324"/>
        <v>42477.729780092588</v>
      </c>
      <c r="L3510" s="7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>
        <f>(E3510/D3510)*100</f>
        <v>180</v>
      </c>
      <c r="R3510" s="8">
        <f>E3510/N3510</f>
        <v>12</v>
      </c>
      <c r="S3510" t="str">
        <f t="shared" si="326"/>
        <v>theater</v>
      </c>
      <c r="T3510" t="str">
        <f t="shared" si="327"/>
        <v>plays</v>
      </c>
      <c r="U3510">
        <f t="shared" si="328"/>
        <v>2016</v>
      </c>
      <c r="V3510">
        <f t="shared" si="329"/>
        <v>4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7">
        <f t="shared" si="324"/>
        <v>41950.859560185185</v>
      </c>
      <c r="L3511" s="7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>
        <f>(E3511/D3511)*100</f>
        <v>106.33333333333333</v>
      </c>
      <c r="R3511" s="8">
        <f>E3511/N3511</f>
        <v>96.666666666666671</v>
      </c>
      <c r="S3511" t="str">
        <f t="shared" si="326"/>
        <v>theater</v>
      </c>
      <c r="T3511" t="str">
        <f t="shared" si="327"/>
        <v>plays</v>
      </c>
      <c r="U3511">
        <f t="shared" si="328"/>
        <v>2014</v>
      </c>
      <c r="V3511">
        <f t="shared" si="329"/>
        <v>11</v>
      </c>
    </row>
    <row r="3512" spans="1:22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7">
        <f t="shared" si="324"/>
        <v>41802.62090277778</v>
      </c>
      <c r="L3512" s="7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>
        <f>(E3512/D3512)*100</f>
        <v>100.55555555555556</v>
      </c>
      <c r="R3512" s="8">
        <f>E3512/N3512</f>
        <v>60.333333333333336</v>
      </c>
      <c r="S3512" t="str">
        <f t="shared" si="326"/>
        <v>theater</v>
      </c>
      <c r="T3512" t="str">
        <f t="shared" si="327"/>
        <v>plays</v>
      </c>
      <c r="U3512">
        <f t="shared" si="328"/>
        <v>2014</v>
      </c>
      <c r="V3512">
        <f t="shared" si="329"/>
        <v>6</v>
      </c>
    </row>
    <row r="3513" spans="1:22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7">
        <f t="shared" si="324"/>
        <v>41927.873784722222</v>
      </c>
      <c r="L3513" s="7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>
        <f>(E3513/D3513)*100</f>
        <v>101.2</v>
      </c>
      <c r="R3513" s="8">
        <f>E3513/N3513</f>
        <v>79.89473684210526</v>
      </c>
      <c r="S3513" t="str">
        <f t="shared" si="326"/>
        <v>theater</v>
      </c>
      <c r="T3513" t="str">
        <f t="shared" si="327"/>
        <v>plays</v>
      </c>
      <c r="U3513">
        <f t="shared" si="328"/>
        <v>2014</v>
      </c>
      <c r="V3513">
        <f t="shared" si="329"/>
        <v>10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7">
        <f t="shared" si="324"/>
        <v>42057.536944444444</v>
      </c>
      <c r="L3514" s="7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>
        <f>(E3514/D3514)*100</f>
        <v>100</v>
      </c>
      <c r="R3514" s="8">
        <f>E3514/N3514</f>
        <v>58.823529411764703</v>
      </c>
      <c r="S3514" t="str">
        <f t="shared" si="326"/>
        <v>theater</v>
      </c>
      <c r="T3514" t="str">
        <f t="shared" si="327"/>
        <v>plays</v>
      </c>
      <c r="U3514">
        <f t="shared" si="328"/>
        <v>2015</v>
      </c>
      <c r="V3514">
        <f t="shared" si="329"/>
        <v>2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7">
        <f t="shared" si="324"/>
        <v>41781.096203703702</v>
      </c>
      <c r="L3515" s="7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>
        <f>(E3515/D3515)*100</f>
        <v>118.39285714285714</v>
      </c>
      <c r="R3515" s="8">
        <f>E3515/N3515</f>
        <v>75.340909090909093</v>
      </c>
      <c r="S3515" t="str">
        <f t="shared" si="326"/>
        <v>theater</v>
      </c>
      <c r="T3515" t="str">
        <f t="shared" si="327"/>
        <v>plays</v>
      </c>
      <c r="U3515">
        <f t="shared" si="328"/>
        <v>2014</v>
      </c>
      <c r="V3515">
        <f t="shared" si="329"/>
        <v>5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7">
        <f t="shared" si="324"/>
        <v>42020.846666666665</v>
      </c>
      <c r="L3516" s="7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>
        <f>(E3516/D3516)*100</f>
        <v>110.00000000000001</v>
      </c>
      <c r="R3516" s="8">
        <f>E3516/N3516</f>
        <v>55</v>
      </c>
      <c r="S3516" t="str">
        <f t="shared" si="326"/>
        <v>theater</v>
      </c>
      <c r="T3516" t="str">
        <f t="shared" si="327"/>
        <v>plays</v>
      </c>
      <c r="U3516">
        <f t="shared" si="328"/>
        <v>2015</v>
      </c>
      <c r="V3516">
        <f t="shared" si="329"/>
        <v>1</v>
      </c>
    </row>
    <row r="3517" spans="1:22" ht="28.8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7">
        <f t="shared" si="324"/>
        <v>42125.772812499999</v>
      </c>
      <c r="L3517" s="7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>
        <f>(E3517/D3517)*100</f>
        <v>102.66666666666666</v>
      </c>
      <c r="R3517" s="8">
        <f>E3517/N3517</f>
        <v>66.956521739130437</v>
      </c>
      <c r="S3517" t="str">
        <f t="shared" si="326"/>
        <v>theater</v>
      </c>
      <c r="T3517" t="str">
        <f t="shared" si="327"/>
        <v>plays</v>
      </c>
      <c r="U3517">
        <f t="shared" si="328"/>
        <v>2015</v>
      </c>
      <c r="V3517">
        <f t="shared" si="329"/>
        <v>5</v>
      </c>
    </row>
    <row r="3518" spans="1:22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7">
        <f t="shared" si="324"/>
        <v>41856.010069444441</v>
      </c>
      <c r="L3518" s="7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>
        <f>(E3518/D3518)*100</f>
        <v>100</v>
      </c>
      <c r="R3518" s="8">
        <f>E3518/N3518</f>
        <v>227.27272727272728</v>
      </c>
      <c r="S3518" t="str">
        <f t="shared" si="326"/>
        <v>theater</v>
      </c>
      <c r="T3518" t="str">
        <f t="shared" si="327"/>
        <v>plays</v>
      </c>
      <c r="U3518">
        <f t="shared" si="328"/>
        <v>2014</v>
      </c>
      <c r="V3518">
        <f t="shared" si="329"/>
        <v>8</v>
      </c>
    </row>
    <row r="3519" spans="1:22" ht="28.8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7">
        <f t="shared" si="324"/>
        <v>41794.817523148151</v>
      </c>
      <c r="L3519" s="7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>
        <f>(E3519/D3519)*100</f>
        <v>100</v>
      </c>
      <c r="R3519" s="8">
        <f>E3519/N3519</f>
        <v>307.69230769230768</v>
      </c>
      <c r="S3519" t="str">
        <f t="shared" si="326"/>
        <v>theater</v>
      </c>
      <c r="T3519" t="str">
        <f t="shared" si="327"/>
        <v>plays</v>
      </c>
      <c r="U3519">
        <f t="shared" si="328"/>
        <v>2014</v>
      </c>
      <c r="V3519">
        <f t="shared" si="329"/>
        <v>6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7">
        <f t="shared" si="324"/>
        <v>41893.783553240741</v>
      </c>
      <c r="L3520" s="7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>
        <f>(E3520/D3520)*100</f>
        <v>110.04599999999999</v>
      </c>
      <c r="R3520" s="8">
        <f>E3520/N3520</f>
        <v>50.020909090909093</v>
      </c>
      <c r="S3520" t="str">
        <f t="shared" si="326"/>
        <v>theater</v>
      </c>
      <c r="T3520" t="str">
        <f t="shared" si="327"/>
        <v>plays</v>
      </c>
      <c r="U3520">
        <f t="shared" si="328"/>
        <v>2014</v>
      </c>
      <c r="V3520">
        <f t="shared" si="329"/>
        <v>9</v>
      </c>
    </row>
    <row r="3521" spans="1:22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7">
        <f t="shared" si="324"/>
        <v>42037.598958333328</v>
      </c>
      <c r="L3521" s="7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>
        <f>(E3521/D3521)*100</f>
        <v>101.35000000000001</v>
      </c>
      <c r="R3521" s="8">
        <f>E3521/N3521</f>
        <v>72.392857142857139</v>
      </c>
      <c r="S3521" t="str">
        <f t="shared" si="326"/>
        <v>theater</v>
      </c>
      <c r="T3521" t="str">
        <f t="shared" si="327"/>
        <v>plays</v>
      </c>
      <c r="U3521">
        <f t="shared" si="328"/>
        <v>2015</v>
      </c>
      <c r="V3521">
        <f t="shared" si="329"/>
        <v>2</v>
      </c>
    </row>
    <row r="3522" spans="1:22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7">
        <f t="shared" si="324"/>
        <v>42227.824212962965</v>
      </c>
      <c r="L3522" s="7">
        <f t="shared" si="32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>
        <f>(E3522/D3522)*100</f>
        <v>100.75</v>
      </c>
      <c r="R3522" s="8">
        <f>E3522/N3522</f>
        <v>95.952380952380949</v>
      </c>
      <c r="S3522" t="str">
        <f t="shared" si="326"/>
        <v>theater</v>
      </c>
      <c r="T3522" t="str">
        <f t="shared" si="327"/>
        <v>plays</v>
      </c>
      <c r="U3522">
        <f t="shared" si="328"/>
        <v>2015</v>
      </c>
      <c r="V3522">
        <f t="shared" si="329"/>
        <v>8</v>
      </c>
    </row>
    <row r="3523" spans="1:22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7">
        <f t="shared" ref="K3523:K3586" si="330">(((J3523/60)/60/24)+DATE(1970,1,1))</f>
        <v>41881.361342592594</v>
      </c>
      <c r="L3523" s="7">
        <f t="shared" ref="L3523:L3586" si="331">(((I3523/60)/60/24)+DATE(1970,1,1))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>
        <f>(E3523/D3523)*100</f>
        <v>169.42857142857144</v>
      </c>
      <c r="R3523" s="8">
        <f>E3523/N3523</f>
        <v>45.615384615384613</v>
      </c>
      <c r="S3523" t="str">
        <f t="shared" ref="S3523:S3586" si="332">LEFT(P3523,SEARCH("/",P3523,1)-1)</f>
        <v>theater</v>
      </c>
      <c r="T3523" t="str">
        <f t="shared" ref="T3523:T3586" si="333">RIGHT(P3523,LEN(P3523) -FIND("/",P3523))</f>
        <v>plays</v>
      </c>
      <c r="U3523">
        <f t="shared" ref="U3523:U3586" si="334">YEAR(K3523)</f>
        <v>2014</v>
      </c>
      <c r="V3523">
        <f t="shared" ref="V3523:V3586" si="335">MONTH(K3523)</f>
        <v>8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7">
        <f t="shared" si="330"/>
        <v>42234.789884259255</v>
      </c>
      <c r="L3524" s="7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>
        <f>(E3524/D3524)*100</f>
        <v>100</v>
      </c>
      <c r="R3524" s="8">
        <f>E3524/N3524</f>
        <v>41.029411764705884</v>
      </c>
      <c r="S3524" t="str">
        <f t="shared" si="332"/>
        <v>theater</v>
      </c>
      <c r="T3524" t="str">
        <f t="shared" si="333"/>
        <v>plays</v>
      </c>
      <c r="U3524">
        <f t="shared" si="334"/>
        <v>2015</v>
      </c>
      <c r="V3524">
        <f t="shared" si="335"/>
        <v>8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7">
        <f t="shared" si="330"/>
        <v>42581.397546296299</v>
      </c>
      <c r="L3525" s="7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>
        <f>(E3525/D3525)*100</f>
        <v>113.65</v>
      </c>
      <c r="R3525" s="8">
        <f>E3525/N3525</f>
        <v>56.825000000000003</v>
      </c>
      <c r="S3525" t="str">
        <f t="shared" si="332"/>
        <v>theater</v>
      </c>
      <c r="T3525" t="str">
        <f t="shared" si="333"/>
        <v>plays</v>
      </c>
      <c r="U3525">
        <f t="shared" si="334"/>
        <v>2016</v>
      </c>
      <c r="V3525">
        <f t="shared" si="335"/>
        <v>7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7">
        <f t="shared" si="330"/>
        <v>41880.76357638889</v>
      </c>
      <c r="L3526" s="7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>
        <f>(E3526/D3526)*100</f>
        <v>101.56</v>
      </c>
      <c r="R3526" s="8">
        <f>E3526/N3526</f>
        <v>137.24324324324326</v>
      </c>
      <c r="S3526" t="str">
        <f t="shared" si="332"/>
        <v>theater</v>
      </c>
      <c r="T3526" t="str">
        <f t="shared" si="333"/>
        <v>plays</v>
      </c>
      <c r="U3526">
        <f t="shared" si="334"/>
        <v>2014</v>
      </c>
      <c r="V3526">
        <f t="shared" si="335"/>
        <v>8</v>
      </c>
    </row>
    <row r="3527" spans="1:22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7">
        <f t="shared" si="330"/>
        <v>42214.6956712963</v>
      </c>
      <c r="L3527" s="7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>
        <f>(E3527/D3527)*100</f>
        <v>106</v>
      </c>
      <c r="R3527" s="8">
        <f>E3527/N3527</f>
        <v>75.714285714285708</v>
      </c>
      <c r="S3527" t="str">
        <f t="shared" si="332"/>
        <v>theater</v>
      </c>
      <c r="T3527" t="str">
        <f t="shared" si="333"/>
        <v>plays</v>
      </c>
      <c r="U3527">
        <f t="shared" si="334"/>
        <v>2015</v>
      </c>
      <c r="V3527">
        <f t="shared" si="335"/>
        <v>7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7">
        <f t="shared" si="330"/>
        <v>42460.335312499999</v>
      </c>
      <c r="L3528" s="7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>
        <f>(E3528/D3528)*100</f>
        <v>102</v>
      </c>
      <c r="R3528" s="8">
        <f>E3528/N3528</f>
        <v>99</v>
      </c>
      <c r="S3528" t="str">
        <f t="shared" si="332"/>
        <v>theater</v>
      </c>
      <c r="T3528" t="str">
        <f t="shared" si="333"/>
        <v>plays</v>
      </c>
      <c r="U3528">
        <f t="shared" si="334"/>
        <v>2016</v>
      </c>
      <c r="V3528">
        <f t="shared" si="335"/>
        <v>3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7">
        <f t="shared" si="330"/>
        <v>42167.023206018523</v>
      </c>
      <c r="L3529" s="7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>
        <f>(E3529/D3529)*100</f>
        <v>116.91666666666667</v>
      </c>
      <c r="R3529" s="8">
        <f>E3529/N3529</f>
        <v>81.569767441860463</v>
      </c>
      <c r="S3529" t="str">
        <f t="shared" si="332"/>
        <v>theater</v>
      </c>
      <c r="T3529" t="str">
        <f t="shared" si="333"/>
        <v>plays</v>
      </c>
      <c r="U3529">
        <f t="shared" si="334"/>
        <v>2015</v>
      </c>
      <c r="V3529">
        <f t="shared" si="335"/>
        <v>6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7">
        <f t="shared" si="330"/>
        <v>42733.50136574074</v>
      </c>
      <c r="L3530" s="7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>
        <f>(E3530/D3530)*100</f>
        <v>101.15151515151514</v>
      </c>
      <c r="R3530" s="8">
        <f>E3530/N3530</f>
        <v>45.108108108108105</v>
      </c>
      <c r="S3530" t="str">
        <f t="shared" si="332"/>
        <v>theater</v>
      </c>
      <c r="T3530" t="str">
        <f t="shared" si="333"/>
        <v>plays</v>
      </c>
      <c r="U3530">
        <f t="shared" si="334"/>
        <v>2016</v>
      </c>
      <c r="V3530">
        <f t="shared" si="335"/>
        <v>12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7">
        <f t="shared" si="330"/>
        <v>42177.761782407411</v>
      </c>
      <c r="L3531" s="7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>
        <f>(E3531/D3531)*100</f>
        <v>132</v>
      </c>
      <c r="R3531" s="8">
        <f>E3531/N3531</f>
        <v>36.666666666666664</v>
      </c>
      <c r="S3531" t="str">
        <f t="shared" si="332"/>
        <v>theater</v>
      </c>
      <c r="T3531" t="str">
        <f t="shared" si="333"/>
        <v>plays</v>
      </c>
      <c r="U3531">
        <f t="shared" si="334"/>
        <v>2015</v>
      </c>
      <c r="V3531">
        <f t="shared" si="335"/>
        <v>6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7">
        <f t="shared" si="330"/>
        <v>42442.623344907406</v>
      </c>
      <c r="L3532" s="7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>
        <f>(E3532/D3532)*100</f>
        <v>100</v>
      </c>
      <c r="R3532" s="8">
        <f>E3532/N3532</f>
        <v>125</v>
      </c>
      <c r="S3532" t="str">
        <f t="shared" si="332"/>
        <v>theater</v>
      </c>
      <c r="T3532" t="str">
        <f t="shared" si="333"/>
        <v>plays</v>
      </c>
      <c r="U3532">
        <f t="shared" si="334"/>
        <v>2016</v>
      </c>
      <c r="V3532">
        <f t="shared" si="335"/>
        <v>3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7">
        <f t="shared" si="330"/>
        <v>42521.654328703706</v>
      </c>
      <c r="L3533" s="7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>
        <f>(E3533/D3533)*100</f>
        <v>128</v>
      </c>
      <c r="R3533" s="8">
        <f>E3533/N3533</f>
        <v>49.230769230769234</v>
      </c>
      <c r="S3533" t="str">
        <f t="shared" si="332"/>
        <v>theater</v>
      </c>
      <c r="T3533" t="str">
        <f t="shared" si="333"/>
        <v>plays</v>
      </c>
      <c r="U3533">
        <f t="shared" si="334"/>
        <v>2016</v>
      </c>
      <c r="V3533">
        <f t="shared" si="335"/>
        <v>5</v>
      </c>
    </row>
    <row r="3534" spans="1:22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7">
        <f t="shared" si="330"/>
        <v>41884.599849537037</v>
      </c>
      <c r="L3534" s="7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>
        <f>(E3534/D3534)*100</f>
        <v>118.95833333333334</v>
      </c>
      <c r="R3534" s="8">
        <f>E3534/N3534</f>
        <v>42.296296296296298</v>
      </c>
      <c r="S3534" t="str">
        <f t="shared" si="332"/>
        <v>theater</v>
      </c>
      <c r="T3534" t="str">
        <f t="shared" si="333"/>
        <v>plays</v>
      </c>
      <c r="U3534">
        <f t="shared" si="334"/>
        <v>2014</v>
      </c>
      <c r="V3534">
        <f t="shared" si="335"/>
        <v>9</v>
      </c>
    </row>
    <row r="3535" spans="1:22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7">
        <f t="shared" si="330"/>
        <v>42289.761192129634</v>
      </c>
      <c r="L3535" s="7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>
        <f>(E3535/D3535)*100</f>
        <v>126.2</v>
      </c>
      <c r="R3535" s="8">
        <f>E3535/N3535</f>
        <v>78.875</v>
      </c>
      <c r="S3535" t="str">
        <f t="shared" si="332"/>
        <v>theater</v>
      </c>
      <c r="T3535" t="str">
        <f t="shared" si="333"/>
        <v>plays</v>
      </c>
      <c r="U3535">
        <f t="shared" si="334"/>
        <v>2015</v>
      </c>
      <c r="V3535">
        <f t="shared" si="335"/>
        <v>10</v>
      </c>
    </row>
    <row r="3536" spans="1:22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7">
        <f t="shared" si="330"/>
        <v>42243.6252662037</v>
      </c>
      <c r="L3536" s="7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>
        <f>(E3536/D3536)*100</f>
        <v>156.20000000000002</v>
      </c>
      <c r="R3536" s="8">
        <f>E3536/N3536</f>
        <v>38.284313725490193</v>
      </c>
      <c r="S3536" t="str">
        <f t="shared" si="332"/>
        <v>theater</v>
      </c>
      <c r="T3536" t="str">
        <f t="shared" si="333"/>
        <v>plays</v>
      </c>
      <c r="U3536">
        <f t="shared" si="334"/>
        <v>2015</v>
      </c>
      <c r="V3536">
        <f t="shared" si="335"/>
        <v>8</v>
      </c>
    </row>
    <row r="3537" spans="1:22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7">
        <f t="shared" si="330"/>
        <v>42248.640162037031</v>
      </c>
      <c r="L3537" s="7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>
        <f>(E3537/D3537)*100</f>
        <v>103.15</v>
      </c>
      <c r="R3537" s="8">
        <f>E3537/N3537</f>
        <v>44.847826086956523</v>
      </c>
      <c r="S3537" t="str">
        <f t="shared" si="332"/>
        <v>theater</v>
      </c>
      <c r="T3537" t="str">
        <f t="shared" si="333"/>
        <v>plays</v>
      </c>
      <c r="U3537">
        <f t="shared" si="334"/>
        <v>2015</v>
      </c>
      <c r="V3537">
        <f t="shared" si="335"/>
        <v>9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7">
        <f t="shared" si="330"/>
        <v>42328.727141203708</v>
      </c>
      <c r="L3538" s="7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>
        <f>(E3538/D3538)*100</f>
        <v>153.33333333333334</v>
      </c>
      <c r="R3538" s="8">
        <f>E3538/N3538</f>
        <v>13.529411764705882</v>
      </c>
      <c r="S3538" t="str">
        <f t="shared" si="332"/>
        <v>theater</v>
      </c>
      <c r="T3538" t="str">
        <f t="shared" si="333"/>
        <v>plays</v>
      </c>
      <c r="U3538">
        <f t="shared" si="334"/>
        <v>2015</v>
      </c>
      <c r="V3538">
        <f t="shared" si="335"/>
        <v>11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7">
        <f t="shared" si="330"/>
        <v>41923.354351851849</v>
      </c>
      <c r="L3539" s="7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>
        <f>(E3539/D3539)*100</f>
        <v>180.44444444444446</v>
      </c>
      <c r="R3539" s="8">
        <f>E3539/N3539</f>
        <v>43.5</v>
      </c>
      <c r="S3539" t="str">
        <f t="shared" si="332"/>
        <v>theater</v>
      </c>
      <c r="T3539" t="str">
        <f t="shared" si="333"/>
        <v>plays</v>
      </c>
      <c r="U3539">
        <f t="shared" si="334"/>
        <v>2014</v>
      </c>
      <c r="V3539">
        <f t="shared" si="335"/>
        <v>10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7">
        <f t="shared" si="330"/>
        <v>42571.420601851853</v>
      </c>
      <c r="L3540" s="7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>
        <f>(E3540/D3540)*100</f>
        <v>128.44999999999999</v>
      </c>
      <c r="R3540" s="8">
        <f>E3540/N3540</f>
        <v>30.951807228915662</v>
      </c>
      <c r="S3540" t="str">
        <f t="shared" si="332"/>
        <v>theater</v>
      </c>
      <c r="T3540" t="str">
        <f t="shared" si="333"/>
        <v>plays</v>
      </c>
      <c r="U3540">
        <f t="shared" si="334"/>
        <v>2016</v>
      </c>
      <c r="V3540">
        <f t="shared" si="335"/>
        <v>7</v>
      </c>
    </row>
    <row r="3541" spans="1:22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7">
        <f t="shared" si="330"/>
        <v>42600.756041666667</v>
      </c>
      <c r="L3541" s="7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>
        <f>(E3541/D3541)*100</f>
        <v>119.66666666666667</v>
      </c>
      <c r="R3541" s="8">
        <f>E3541/N3541</f>
        <v>55.230769230769234</v>
      </c>
      <c r="S3541" t="str">
        <f t="shared" si="332"/>
        <v>theater</v>
      </c>
      <c r="T3541" t="str">
        <f t="shared" si="333"/>
        <v>plays</v>
      </c>
      <c r="U3541">
        <f t="shared" si="334"/>
        <v>2016</v>
      </c>
      <c r="V3541">
        <f t="shared" si="335"/>
        <v>8</v>
      </c>
    </row>
    <row r="3542" spans="1:22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7">
        <f t="shared" si="330"/>
        <v>42517.003368055557</v>
      </c>
      <c r="L3542" s="7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>
        <f>(E3542/D3542)*100</f>
        <v>123</v>
      </c>
      <c r="R3542" s="8">
        <f>E3542/N3542</f>
        <v>46.125</v>
      </c>
      <c r="S3542" t="str">
        <f t="shared" si="332"/>
        <v>theater</v>
      </c>
      <c r="T3542" t="str">
        <f t="shared" si="333"/>
        <v>plays</v>
      </c>
      <c r="U3542">
        <f t="shared" si="334"/>
        <v>2016</v>
      </c>
      <c r="V3542">
        <f t="shared" si="335"/>
        <v>5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7">
        <f t="shared" si="330"/>
        <v>42222.730034722219</v>
      </c>
      <c r="L3543" s="7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>
        <f>(E3543/D3543)*100</f>
        <v>105</v>
      </c>
      <c r="R3543" s="8">
        <f>E3543/N3543</f>
        <v>39.375</v>
      </c>
      <c r="S3543" t="str">
        <f t="shared" si="332"/>
        <v>theater</v>
      </c>
      <c r="T3543" t="str">
        <f t="shared" si="333"/>
        <v>plays</v>
      </c>
      <c r="U3543">
        <f t="shared" si="334"/>
        <v>2015</v>
      </c>
      <c r="V3543">
        <f t="shared" si="335"/>
        <v>8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7">
        <f t="shared" si="330"/>
        <v>41829.599791666667</v>
      </c>
      <c r="L3544" s="7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>
        <f>(E3544/D3544)*100</f>
        <v>102.23636363636363</v>
      </c>
      <c r="R3544" s="8">
        <f>E3544/N3544</f>
        <v>66.152941176470591</v>
      </c>
      <c r="S3544" t="str">
        <f t="shared" si="332"/>
        <v>theater</v>
      </c>
      <c r="T3544" t="str">
        <f t="shared" si="333"/>
        <v>plays</v>
      </c>
      <c r="U3544">
        <f t="shared" si="334"/>
        <v>2014</v>
      </c>
      <c r="V3544">
        <f t="shared" si="335"/>
        <v>7</v>
      </c>
    </row>
    <row r="3545" spans="1:22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7">
        <f t="shared" si="330"/>
        <v>42150.755312499998</v>
      </c>
      <c r="L3545" s="7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>
        <f>(E3545/D3545)*100</f>
        <v>104.66666666666666</v>
      </c>
      <c r="R3545" s="8">
        <f>E3545/N3545</f>
        <v>54.137931034482762</v>
      </c>
      <c r="S3545" t="str">
        <f t="shared" si="332"/>
        <v>theater</v>
      </c>
      <c r="T3545" t="str">
        <f t="shared" si="333"/>
        <v>plays</v>
      </c>
      <c r="U3545">
        <f t="shared" si="334"/>
        <v>2015</v>
      </c>
      <c r="V3545">
        <f t="shared" si="335"/>
        <v>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7">
        <f t="shared" si="330"/>
        <v>42040.831678240742</v>
      </c>
      <c r="L3546" s="7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>
        <f>(E3546/D3546)*100</f>
        <v>100</v>
      </c>
      <c r="R3546" s="8">
        <f>E3546/N3546</f>
        <v>104.16666666666667</v>
      </c>
      <c r="S3546" t="str">
        <f t="shared" si="332"/>
        <v>theater</v>
      </c>
      <c r="T3546" t="str">
        <f t="shared" si="333"/>
        <v>plays</v>
      </c>
      <c r="U3546">
        <f t="shared" si="334"/>
        <v>2015</v>
      </c>
      <c r="V3546">
        <f t="shared" si="335"/>
        <v>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7">
        <f t="shared" si="330"/>
        <v>42075.807395833333</v>
      </c>
      <c r="L3547" s="7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>
        <f>(E3547/D3547)*100</f>
        <v>100.4</v>
      </c>
      <c r="R3547" s="8">
        <f>E3547/N3547</f>
        <v>31.375</v>
      </c>
      <c r="S3547" t="str">
        <f t="shared" si="332"/>
        <v>theater</v>
      </c>
      <c r="T3547" t="str">
        <f t="shared" si="333"/>
        <v>plays</v>
      </c>
      <c r="U3547">
        <f t="shared" si="334"/>
        <v>2015</v>
      </c>
      <c r="V3547">
        <f t="shared" si="335"/>
        <v>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7">
        <f t="shared" si="330"/>
        <v>42073.660694444443</v>
      </c>
      <c r="L3548" s="7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>
        <f>(E3548/D3548)*100</f>
        <v>102.27272727272727</v>
      </c>
      <c r="R3548" s="8">
        <f>E3548/N3548</f>
        <v>59.210526315789473</v>
      </c>
      <c r="S3548" t="str">
        <f t="shared" si="332"/>
        <v>theater</v>
      </c>
      <c r="T3548" t="str">
        <f t="shared" si="333"/>
        <v>plays</v>
      </c>
      <c r="U3548">
        <f t="shared" si="334"/>
        <v>2015</v>
      </c>
      <c r="V3548">
        <f t="shared" si="335"/>
        <v>3</v>
      </c>
    </row>
    <row r="3549" spans="1:22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7">
        <f t="shared" si="330"/>
        <v>42480.078715277778</v>
      </c>
      <c r="L3549" s="7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>
        <f>(E3549/D3549)*100</f>
        <v>114.40928571428573</v>
      </c>
      <c r="R3549" s="8">
        <f>E3549/N3549</f>
        <v>119.17633928571429</v>
      </c>
      <c r="S3549" t="str">
        <f t="shared" si="332"/>
        <v>theater</v>
      </c>
      <c r="T3549" t="str">
        <f t="shared" si="333"/>
        <v>plays</v>
      </c>
      <c r="U3549">
        <f t="shared" si="334"/>
        <v>2016</v>
      </c>
      <c r="V3549">
        <f t="shared" si="335"/>
        <v>4</v>
      </c>
    </row>
    <row r="3550" spans="1:22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7">
        <f t="shared" si="330"/>
        <v>42411.942291666666</v>
      </c>
      <c r="L3550" s="7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>
        <f>(E3550/D3550)*100</f>
        <v>101.9047619047619</v>
      </c>
      <c r="R3550" s="8">
        <f>E3550/N3550</f>
        <v>164.61538461538461</v>
      </c>
      <c r="S3550" t="str">
        <f t="shared" si="332"/>
        <v>theater</v>
      </c>
      <c r="T3550" t="str">
        <f t="shared" si="333"/>
        <v>plays</v>
      </c>
      <c r="U3550">
        <f t="shared" si="334"/>
        <v>2016</v>
      </c>
      <c r="V3550">
        <f t="shared" si="335"/>
        <v>2</v>
      </c>
    </row>
    <row r="3551" spans="1:22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7">
        <f t="shared" si="330"/>
        <v>42223.394363425927</v>
      </c>
      <c r="L3551" s="7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>
        <f>(E3551/D3551)*100</f>
        <v>102</v>
      </c>
      <c r="R3551" s="8">
        <f>E3551/N3551</f>
        <v>24.285714285714285</v>
      </c>
      <c r="S3551" t="str">
        <f t="shared" si="332"/>
        <v>theater</v>
      </c>
      <c r="T3551" t="str">
        <f t="shared" si="333"/>
        <v>plays</v>
      </c>
      <c r="U3551">
        <f t="shared" si="334"/>
        <v>2015</v>
      </c>
      <c r="V3551">
        <f t="shared" si="335"/>
        <v>8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7">
        <f t="shared" si="330"/>
        <v>42462.893495370372</v>
      </c>
      <c r="L3552" s="7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>
        <f>(E3552/D3552)*100</f>
        <v>104.80000000000001</v>
      </c>
      <c r="R3552" s="8">
        <f>E3552/N3552</f>
        <v>40.9375</v>
      </c>
      <c r="S3552" t="str">
        <f t="shared" si="332"/>
        <v>theater</v>
      </c>
      <c r="T3552" t="str">
        <f t="shared" si="333"/>
        <v>plays</v>
      </c>
      <c r="U3552">
        <f t="shared" si="334"/>
        <v>2016</v>
      </c>
      <c r="V3552">
        <f t="shared" si="335"/>
        <v>4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7">
        <f t="shared" si="330"/>
        <v>41753.515856481477</v>
      </c>
      <c r="L3553" s="7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>
        <f>(E3553/D3553)*100</f>
        <v>101.83333333333333</v>
      </c>
      <c r="R3553" s="8">
        <f>E3553/N3553</f>
        <v>61.1</v>
      </c>
      <c r="S3553" t="str">
        <f t="shared" si="332"/>
        <v>theater</v>
      </c>
      <c r="T3553" t="str">
        <f t="shared" si="333"/>
        <v>plays</v>
      </c>
      <c r="U3553">
        <f t="shared" si="334"/>
        <v>2014</v>
      </c>
      <c r="V3553">
        <f t="shared" si="335"/>
        <v>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7">
        <f t="shared" si="330"/>
        <v>41788.587083333332</v>
      </c>
      <c r="L3554" s="7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>
        <f>(E3554/D3554)*100</f>
        <v>100</v>
      </c>
      <c r="R3554" s="8">
        <f>E3554/N3554</f>
        <v>38.65</v>
      </c>
      <c r="S3554" t="str">
        <f t="shared" si="332"/>
        <v>theater</v>
      </c>
      <c r="T3554" t="str">
        <f t="shared" si="333"/>
        <v>plays</v>
      </c>
      <c r="U3554">
        <f t="shared" si="334"/>
        <v>2014</v>
      </c>
      <c r="V3554">
        <f t="shared" si="335"/>
        <v>5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7">
        <f t="shared" si="330"/>
        <v>42196.028703703705</v>
      </c>
      <c r="L3555" s="7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>
        <f>(E3555/D3555)*100</f>
        <v>106.27272727272728</v>
      </c>
      <c r="R3555" s="8">
        <f>E3555/N3555</f>
        <v>56.20192307692308</v>
      </c>
      <c r="S3555" t="str">
        <f t="shared" si="332"/>
        <v>theater</v>
      </c>
      <c r="T3555" t="str">
        <f t="shared" si="333"/>
        <v>plays</v>
      </c>
      <c r="U3555">
        <f t="shared" si="334"/>
        <v>2015</v>
      </c>
      <c r="V3555">
        <f t="shared" si="335"/>
        <v>7</v>
      </c>
    </row>
    <row r="3556" spans="1:22" ht="28.8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7">
        <f t="shared" si="330"/>
        <v>42016.050451388888</v>
      </c>
      <c r="L3556" s="7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>
        <f>(E3556/D3556)*100</f>
        <v>113.42219999999999</v>
      </c>
      <c r="R3556" s="8">
        <f>E3556/N3556</f>
        <v>107.00207547169811</v>
      </c>
      <c r="S3556" t="str">
        <f t="shared" si="332"/>
        <v>theater</v>
      </c>
      <c r="T3556" t="str">
        <f t="shared" si="333"/>
        <v>plays</v>
      </c>
      <c r="U3556">
        <f t="shared" si="334"/>
        <v>2015</v>
      </c>
      <c r="V3556">
        <f t="shared" si="335"/>
        <v>1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7">
        <f t="shared" si="330"/>
        <v>42661.442060185189</v>
      </c>
      <c r="L3557" s="7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>
        <f>(E3557/D3557)*100</f>
        <v>100</v>
      </c>
      <c r="R3557" s="8">
        <f>E3557/N3557</f>
        <v>171.42857142857142</v>
      </c>
      <c r="S3557" t="str">
        <f t="shared" si="332"/>
        <v>theater</v>
      </c>
      <c r="T3557" t="str">
        <f t="shared" si="333"/>
        <v>plays</v>
      </c>
      <c r="U3557">
        <f t="shared" si="334"/>
        <v>2016</v>
      </c>
      <c r="V3557">
        <f t="shared" si="335"/>
        <v>10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7">
        <f t="shared" si="330"/>
        <v>41808.649583333332</v>
      </c>
      <c r="L3558" s="7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>
        <f>(E3558/D3558)*100</f>
        <v>100.45454545454547</v>
      </c>
      <c r="R3558" s="8">
        <f>E3558/N3558</f>
        <v>110.5</v>
      </c>
      <c r="S3558" t="str">
        <f t="shared" si="332"/>
        <v>theater</v>
      </c>
      <c r="T3558" t="str">
        <f t="shared" si="333"/>
        <v>plays</v>
      </c>
      <c r="U3558">
        <f t="shared" si="334"/>
        <v>2014</v>
      </c>
      <c r="V3558">
        <f t="shared" si="335"/>
        <v>6</v>
      </c>
    </row>
    <row r="3559" spans="1:22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7">
        <f t="shared" si="330"/>
        <v>41730.276747685188</v>
      </c>
      <c r="L3559" s="7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>
        <f>(E3559/D3559)*100</f>
        <v>100.03599999999999</v>
      </c>
      <c r="R3559" s="8">
        <f>E3559/N3559</f>
        <v>179.27598566308242</v>
      </c>
      <c r="S3559" t="str">
        <f t="shared" si="332"/>
        <v>theater</v>
      </c>
      <c r="T3559" t="str">
        <f t="shared" si="333"/>
        <v>plays</v>
      </c>
      <c r="U3559">
        <f t="shared" si="334"/>
        <v>2014</v>
      </c>
      <c r="V3559">
        <f t="shared" si="335"/>
        <v>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7">
        <f t="shared" si="330"/>
        <v>42139.816840277781</v>
      </c>
      <c r="L3560" s="7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>
        <f>(E3560/D3560)*100</f>
        <v>144</v>
      </c>
      <c r="R3560" s="8">
        <f>E3560/N3560</f>
        <v>22.90909090909091</v>
      </c>
      <c r="S3560" t="str">
        <f t="shared" si="332"/>
        <v>theater</v>
      </c>
      <c r="T3560" t="str">
        <f t="shared" si="333"/>
        <v>plays</v>
      </c>
      <c r="U3560">
        <f t="shared" si="334"/>
        <v>2015</v>
      </c>
      <c r="V3560">
        <f t="shared" si="335"/>
        <v>5</v>
      </c>
    </row>
    <row r="3561" spans="1:22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7">
        <f t="shared" si="330"/>
        <v>42194.096157407403</v>
      </c>
      <c r="L3561" s="7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>
        <f>(E3561/D3561)*100</f>
        <v>103.49999999999999</v>
      </c>
      <c r="R3561" s="8">
        <f>E3561/N3561</f>
        <v>43.125</v>
      </c>
      <c r="S3561" t="str">
        <f t="shared" si="332"/>
        <v>theater</v>
      </c>
      <c r="T3561" t="str">
        <f t="shared" si="333"/>
        <v>plays</v>
      </c>
      <c r="U3561">
        <f t="shared" si="334"/>
        <v>2015</v>
      </c>
      <c r="V3561">
        <f t="shared" si="335"/>
        <v>7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7">
        <f t="shared" si="330"/>
        <v>42115.889652777783</v>
      </c>
      <c r="L3562" s="7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>
        <f>(E3562/D3562)*100</f>
        <v>108.43750000000001</v>
      </c>
      <c r="R3562" s="8">
        <f>E3562/N3562</f>
        <v>46.891891891891895</v>
      </c>
      <c r="S3562" t="str">
        <f t="shared" si="332"/>
        <v>theater</v>
      </c>
      <c r="T3562" t="str">
        <f t="shared" si="333"/>
        <v>plays</v>
      </c>
      <c r="U3562">
        <f t="shared" si="334"/>
        <v>2015</v>
      </c>
      <c r="V3562">
        <f t="shared" si="335"/>
        <v>4</v>
      </c>
    </row>
    <row r="3563" spans="1:22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7">
        <f t="shared" si="330"/>
        <v>42203.680300925931</v>
      </c>
      <c r="L3563" s="7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>
        <f>(E3563/D3563)*100</f>
        <v>102.4</v>
      </c>
      <c r="R3563" s="8">
        <f>E3563/N3563</f>
        <v>47.407407407407405</v>
      </c>
      <c r="S3563" t="str">
        <f t="shared" si="332"/>
        <v>theater</v>
      </c>
      <c r="T3563" t="str">
        <f t="shared" si="333"/>
        <v>plays</v>
      </c>
      <c r="U3563">
        <f t="shared" si="334"/>
        <v>2015</v>
      </c>
      <c r="V3563">
        <f t="shared" si="335"/>
        <v>7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7">
        <f t="shared" si="330"/>
        <v>42433.761886574073</v>
      </c>
      <c r="L3564" s="7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>
        <f>(E3564/D3564)*100</f>
        <v>148.88888888888889</v>
      </c>
      <c r="R3564" s="8">
        <f>E3564/N3564</f>
        <v>15.129032258064516</v>
      </c>
      <c r="S3564" t="str">
        <f t="shared" si="332"/>
        <v>theater</v>
      </c>
      <c r="T3564" t="str">
        <f t="shared" si="333"/>
        <v>plays</v>
      </c>
      <c r="U3564">
        <f t="shared" si="334"/>
        <v>2016</v>
      </c>
      <c r="V3564">
        <f t="shared" si="335"/>
        <v>3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7">
        <f t="shared" si="330"/>
        <v>42555.671944444446</v>
      </c>
      <c r="L3565" s="7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>
        <f>(E3565/D3565)*100</f>
        <v>105.49000000000002</v>
      </c>
      <c r="R3565" s="8">
        <f>E3565/N3565</f>
        <v>21.098000000000003</v>
      </c>
      <c r="S3565" t="str">
        <f t="shared" si="332"/>
        <v>theater</v>
      </c>
      <c r="T3565" t="str">
        <f t="shared" si="333"/>
        <v>plays</v>
      </c>
      <c r="U3565">
        <f t="shared" si="334"/>
        <v>2016</v>
      </c>
      <c r="V3565">
        <f t="shared" si="335"/>
        <v>7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7">
        <f t="shared" si="330"/>
        <v>42236.623252314821</v>
      </c>
      <c r="L3566" s="7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>
        <f>(E3566/D3566)*100</f>
        <v>100.49999999999999</v>
      </c>
      <c r="R3566" s="8">
        <f>E3566/N3566</f>
        <v>59.117647058823529</v>
      </c>
      <c r="S3566" t="str">
        <f t="shared" si="332"/>
        <v>theater</v>
      </c>
      <c r="T3566" t="str">
        <f t="shared" si="333"/>
        <v>plays</v>
      </c>
      <c r="U3566">
        <f t="shared" si="334"/>
        <v>2015</v>
      </c>
      <c r="V3566">
        <f t="shared" si="335"/>
        <v>8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7">
        <f t="shared" si="330"/>
        <v>41974.743148148147</v>
      </c>
      <c r="L3567" s="7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>
        <f>(E3567/D3567)*100</f>
        <v>130.55555555555557</v>
      </c>
      <c r="R3567" s="8">
        <f>E3567/N3567</f>
        <v>97.916666666666671</v>
      </c>
      <c r="S3567" t="str">
        <f t="shared" si="332"/>
        <v>theater</v>
      </c>
      <c r="T3567" t="str">
        <f t="shared" si="333"/>
        <v>plays</v>
      </c>
      <c r="U3567">
        <f t="shared" si="334"/>
        <v>2014</v>
      </c>
      <c r="V3567">
        <f t="shared" si="335"/>
        <v>12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7">
        <f t="shared" si="330"/>
        <v>41997.507905092592</v>
      </c>
      <c r="L3568" s="7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>
        <f>(E3568/D3568)*100</f>
        <v>104.75000000000001</v>
      </c>
      <c r="R3568" s="8">
        <f>E3568/N3568</f>
        <v>55.131578947368418</v>
      </c>
      <c r="S3568" t="str">
        <f t="shared" si="332"/>
        <v>theater</v>
      </c>
      <c r="T3568" t="str">
        <f t="shared" si="333"/>
        <v>plays</v>
      </c>
      <c r="U3568">
        <f t="shared" si="334"/>
        <v>2014</v>
      </c>
      <c r="V3568">
        <f t="shared" si="335"/>
        <v>12</v>
      </c>
    </row>
    <row r="3569" spans="1:22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7">
        <f t="shared" si="330"/>
        <v>42135.810694444444</v>
      </c>
      <c r="L3569" s="7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>
        <f>(E3569/D3569)*100</f>
        <v>108.80000000000001</v>
      </c>
      <c r="R3569" s="8">
        <f>E3569/N3569</f>
        <v>26.536585365853657</v>
      </c>
      <c r="S3569" t="str">
        <f t="shared" si="332"/>
        <v>theater</v>
      </c>
      <c r="T3569" t="str">
        <f t="shared" si="333"/>
        <v>plays</v>
      </c>
      <c r="U3569">
        <f t="shared" si="334"/>
        <v>2015</v>
      </c>
      <c r="V3569">
        <f t="shared" si="335"/>
        <v>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7">
        <f t="shared" si="330"/>
        <v>41869.740671296298</v>
      </c>
      <c r="L3570" s="7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>
        <f>(E3570/D3570)*100</f>
        <v>111.00000000000001</v>
      </c>
      <c r="R3570" s="8">
        <f>E3570/N3570</f>
        <v>58.421052631578945</v>
      </c>
      <c r="S3570" t="str">
        <f t="shared" si="332"/>
        <v>theater</v>
      </c>
      <c r="T3570" t="str">
        <f t="shared" si="333"/>
        <v>plays</v>
      </c>
      <c r="U3570">
        <f t="shared" si="334"/>
        <v>2014</v>
      </c>
      <c r="V3570">
        <f t="shared" si="335"/>
        <v>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7">
        <f t="shared" si="330"/>
        <v>41982.688611111109</v>
      </c>
      <c r="L3571" s="7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>
        <f>(E3571/D3571)*100</f>
        <v>100.47999999999999</v>
      </c>
      <c r="R3571" s="8">
        <f>E3571/N3571</f>
        <v>122.53658536585365</v>
      </c>
      <c r="S3571" t="str">
        <f t="shared" si="332"/>
        <v>theater</v>
      </c>
      <c r="T3571" t="str">
        <f t="shared" si="333"/>
        <v>plays</v>
      </c>
      <c r="U3571">
        <f t="shared" si="334"/>
        <v>2014</v>
      </c>
      <c r="V3571">
        <f t="shared" si="335"/>
        <v>12</v>
      </c>
    </row>
    <row r="3572" spans="1:22" ht="28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7">
        <f t="shared" si="330"/>
        <v>41976.331979166673</v>
      </c>
      <c r="L3572" s="7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>
        <f>(E3572/D3572)*100</f>
        <v>114.35</v>
      </c>
      <c r="R3572" s="8">
        <f>E3572/N3572</f>
        <v>87.961538461538467</v>
      </c>
      <c r="S3572" t="str">
        <f t="shared" si="332"/>
        <v>theater</v>
      </c>
      <c r="T3572" t="str">
        <f t="shared" si="333"/>
        <v>plays</v>
      </c>
      <c r="U3572">
        <f t="shared" si="334"/>
        <v>2014</v>
      </c>
      <c r="V3572">
        <f t="shared" si="335"/>
        <v>12</v>
      </c>
    </row>
    <row r="3573" spans="1:22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7">
        <f t="shared" si="330"/>
        <v>41912.858946759261</v>
      </c>
      <c r="L3573" s="7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>
        <f>(E3573/D3573)*100</f>
        <v>122.06666666666666</v>
      </c>
      <c r="R3573" s="8">
        <f>E3573/N3573</f>
        <v>73.239999999999995</v>
      </c>
      <c r="S3573" t="str">
        <f t="shared" si="332"/>
        <v>theater</v>
      </c>
      <c r="T3573" t="str">
        <f t="shared" si="333"/>
        <v>plays</v>
      </c>
      <c r="U3573">
        <f t="shared" si="334"/>
        <v>2014</v>
      </c>
      <c r="V3573">
        <f t="shared" si="335"/>
        <v>9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7">
        <f t="shared" si="330"/>
        <v>42146.570393518516</v>
      </c>
      <c r="L3574" s="7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>
        <f>(E3574/D3574)*100</f>
        <v>100</v>
      </c>
      <c r="R3574" s="8">
        <f>E3574/N3574</f>
        <v>55.555555555555557</v>
      </c>
      <c r="S3574" t="str">
        <f t="shared" si="332"/>
        <v>theater</v>
      </c>
      <c r="T3574" t="str">
        <f t="shared" si="333"/>
        <v>plays</v>
      </c>
      <c r="U3574">
        <f t="shared" si="334"/>
        <v>2015</v>
      </c>
      <c r="V3574">
        <f t="shared" si="335"/>
        <v>5</v>
      </c>
    </row>
    <row r="3575" spans="1:22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7">
        <f t="shared" si="330"/>
        <v>41921.375532407408</v>
      </c>
      <c r="L3575" s="7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>
        <f>(E3575/D3575)*100</f>
        <v>102.8</v>
      </c>
      <c r="R3575" s="8">
        <f>E3575/N3575</f>
        <v>39.53846153846154</v>
      </c>
      <c r="S3575" t="str">
        <f t="shared" si="332"/>
        <v>theater</v>
      </c>
      <c r="T3575" t="str">
        <f t="shared" si="333"/>
        <v>plays</v>
      </c>
      <c r="U3575">
        <f t="shared" si="334"/>
        <v>2014</v>
      </c>
      <c r="V3575">
        <f t="shared" si="335"/>
        <v>10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7">
        <f t="shared" si="330"/>
        <v>41926.942685185182</v>
      </c>
      <c r="L3576" s="7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>
        <f>(E3576/D3576)*100</f>
        <v>106.12068965517241</v>
      </c>
      <c r="R3576" s="8">
        <f>E3576/N3576</f>
        <v>136.77777777777777</v>
      </c>
      <c r="S3576" t="str">
        <f t="shared" si="332"/>
        <v>theater</v>
      </c>
      <c r="T3576" t="str">
        <f t="shared" si="333"/>
        <v>plays</v>
      </c>
      <c r="U3576">
        <f t="shared" si="334"/>
        <v>2014</v>
      </c>
      <c r="V3576">
        <f t="shared" si="335"/>
        <v>10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7">
        <f t="shared" si="330"/>
        <v>42561.783877314811</v>
      </c>
      <c r="L3577" s="7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>
        <f>(E3577/D3577)*100</f>
        <v>101.33000000000001</v>
      </c>
      <c r="R3577" s="8">
        <f>E3577/N3577</f>
        <v>99.343137254901961</v>
      </c>
      <c r="S3577" t="str">
        <f t="shared" si="332"/>
        <v>theater</v>
      </c>
      <c r="T3577" t="str">
        <f t="shared" si="333"/>
        <v>plays</v>
      </c>
      <c r="U3577">
        <f t="shared" si="334"/>
        <v>2016</v>
      </c>
      <c r="V3577">
        <f t="shared" si="335"/>
        <v>7</v>
      </c>
    </row>
    <row r="3578" spans="1:22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7">
        <f t="shared" si="330"/>
        <v>42649.54923611111</v>
      </c>
      <c r="L3578" s="7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>
        <f>(E3578/D3578)*100</f>
        <v>100</v>
      </c>
      <c r="R3578" s="8">
        <f>E3578/N3578</f>
        <v>20</v>
      </c>
      <c r="S3578" t="str">
        <f t="shared" si="332"/>
        <v>theater</v>
      </c>
      <c r="T3578" t="str">
        <f t="shared" si="333"/>
        <v>plays</v>
      </c>
      <c r="U3578">
        <f t="shared" si="334"/>
        <v>2016</v>
      </c>
      <c r="V3578">
        <f t="shared" si="335"/>
        <v>10</v>
      </c>
    </row>
    <row r="3579" spans="1:22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7">
        <f t="shared" si="330"/>
        <v>42093.786840277782</v>
      </c>
      <c r="L3579" s="7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>
        <f>(E3579/D3579)*100</f>
        <v>130</v>
      </c>
      <c r="R3579" s="8">
        <f>E3579/N3579</f>
        <v>28.888888888888889</v>
      </c>
      <c r="S3579" t="str">
        <f t="shared" si="332"/>
        <v>theater</v>
      </c>
      <c r="T3579" t="str">
        <f t="shared" si="333"/>
        <v>plays</v>
      </c>
      <c r="U3579">
        <f t="shared" si="334"/>
        <v>2015</v>
      </c>
      <c r="V3579">
        <f t="shared" si="335"/>
        <v>3</v>
      </c>
    </row>
    <row r="3580" spans="1:22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7">
        <f t="shared" si="330"/>
        <v>42460.733530092592</v>
      </c>
      <c r="L3580" s="7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>
        <f>(E3580/D3580)*100</f>
        <v>100.01333333333334</v>
      </c>
      <c r="R3580" s="8">
        <f>E3580/N3580</f>
        <v>40.545945945945945</v>
      </c>
      <c r="S3580" t="str">
        <f t="shared" si="332"/>
        <v>theater</v>
      </c>
      <c r="T3580" t="str">
        <f t="shared" si="333"/>
        <v>plays</v>
      </c>
      <c r="U3580">
        <f t="shared" si="334"/>
        <v>2016</v>
      </c>
      <c r="V3580">
        <f t="shared" si="335"/>
        <v>3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7">
        <f t="shared" si="330"/>
        <v>42430.762222222227</v>
      </c>
      <c r="L3581" s="7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>
        <f>(E3581/D3581)*100</f>
        <v>100</v>
      </c>
      <c r="R3581" s="8">
        <f>E3581/N3581</f>
        <v>35.714285714285715</v>
      </c>
      <c r="S3581" t="str">
        <f t="shared" si="332"/>
        <v>theater</v>
      </c>
      <c r="T3581" t="str">
        <f t="shared" si="333"/>
        <v>plays</v>
      </c>
      <c r="U3581">
        <f t="shared" si="334"/>
        <v>2016</v>
      </c>
      <c r="V3581">
        <f t="shared" si="335"/>
        <v>3</v>
      </c>
    </row>
    <row r="3582" spans="1:22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7">
        <f t="shared" si="330"/>
        <v>42026.176180555558</v>
      </c>
      <c r="L3582" s="7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>
        <f>(E3582/D3582)*100</f>
        <v>113.88888888888889</v>
      </c>
      <c r="R3582" s="8">
        <f>E3582/N3582</f>
        <v>37.962962962962962</v>
      </c>
      <c r="S3582" t="str">
        <f t="shared" si="332"/>
        <v>theater</v>
      </c>
      <c r="T3582" t="str">
        <f t="shared" si="333"/>
        <v>plays</v>
      </c>
      <c r="U3582">
        <f t="shared" si="334"/>
        <v>2015</v>
      </c>
      <c r="V3582">
        <f t="shared" si="335"/>
        <v>1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7">
        <f t="shared" si="330"/>
        <v>41836.471180555556</v>
      </c>
      <c r="L3583" s="7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>
        <f>(E3583/D3583)*100</f>
        <v>100</v>
      </c>
      <c r="R3583" s="8">
        <f>E3583/N3583</f>
        <v>33.333333333333336</v>
      </c>
      <c r="S3583" t="str">
        <f t="shared" si="332"/>
        <v>theater</v>
      </c>
      <c r="T3583" t="str">
        <f t="shared" si="333"/>
        <v>plays</v>
      </c>
      <c r="U3583">
        <f t="shared" si="334"/>
        <v>2014</v>
      </c>
      <c r="V3583">
        <f t="shared" si="335"/>
        <v>7</v>
      </c>
    </row>
    <row r="3584" spans="1:22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7">
        <f t="shared" si="330"/>
        <v>42451.095856481479</v>
      </c>
      <c r="L3584" s="7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>
        <f>(E3584/D3584)*100</f>
        <v>287</v>
      </c>
      <c r="R3584" s="8">
        <f>E3584/N3584</f>
        <v>58.571428571428569</v>
      </c>
      <c r="S3584" t="str">
        <f t="shared" si="332"/>
        <v>theater</v>
      </c>
      <c r="T3584" t="str">
        <f t="shared" si="333"/>
        <v>plays</v>
      </c>
      <c r="U3584">
        <f t="shared" si="334"/>
        <v>2016</v>
      </c>
      <c r="V3584">
        <f t="shared" si="335"/>
        <v>3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7">
        <f t="shared" si="330"/>
        <v>42418.425983796296</v>
      </c>
      <c r="L3585" s="7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>
        <f>(E3585/D3585)*100</f>
        <v>108.5</v>
      </c>
      <c r="R3585" s="8">
        <f>E3585/N3585</f>
        <v>135.625</v>
      </c>
      <c r="S3585" t="str">
        <f t="shared" si="332"/>
        <v>theater</v>
      </c>
      <c r="T3585" t="str">
        <f t="shared" si="333"/>
        <v>plays</v>
      </c>
      <c r="U3585">
        <f t="shared" si="334"/>
        <v>2016</v>
      </c>
      <c r="V3585">
        <f t="shared" si="335"/>
        <v>2</v>
      </c>
    </row>
    <row r="3586" spans="1:22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7">
        <f t="shared" si="330"/>
        <v>42168.316481481481</v>
      </c>
      <c r="L3586" s="7">
        <f t="shared" si="33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>
        <f>(E3586/D3586)*100</f>
        <v>115.5</v>
      </c>
      <c r="R3586" s="8">
        <f>E3586/N3586</f>
        <v>30.9375</v>
      </c>
      <c r="S3586" t="str">
        <f t="shared" si="332"/>
        <v>theater</v>
      </c>
      <c r="T3586" t="str">
        <f t="shared" si="333"/>
        <v>plays</v>
      </c>
      <c r="U3586">
        <f t="shared" si="334"/>
        <v>2015</v>
      </c>
      <c r="V3586">
        <f t="shared" si="335"/>
        <v>6</v>
      </c>
    </row>
    <row r="3587" spans="1:22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7">
        <f t="shared" ref="K3587:K3650" si="336">(((J3587/60)/60/24)+DATE(1970,1,1))</f>
        <v>41964.716319444444</v>
      </c>
      <c r="L3587" s="7">
        <f t="shared" ref="L3587:L3650" si="337">(((I3587/60)/60/24)+DATE(1970,1,1))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>
        <f>(E3587/D3587)*100</f>
        <v>119.11764705882352</v>
      </c>
      <c r="R3587" s="8">
        <f>E3587/N3587</f>
        <v>176.08695652173913</v>
      </c>
      <c r="S3587" t="str">
        <f t="shared" ref="S3587:S3650" si="338">LEFT(P3587,SEARCH("/",P3587,1)-1)</f>
        <v>theater</v>
      </c>
      <c r="T3587" t="str">
        <f t="shared" ref="T3587:T3650" si="339">RIGHT(P3587,LEN(P3587) -FIND("/",P3587))</f>
        <v>plays</v>
      </c>
      <c r="U3587">
        <f t="shared" ref="U3587:U3650" si="340">YEAR(K3587)</f>
        <v>2014</v>
      </c>
      <c r="V3587">
        <f t="shared" ref="V3587:V3650" si="341">MONTH(K3587)</f>
        <v>11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7">
        <f t="shared" si="336"/>
        <v>42576.697569444441</v>
      </c>
      <c r="L3588" s="7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>
        <f>(E3588/D3588)*100</f>
        <v>109.42666666666668</v>
      </c>
      <c r="R3588" s="8">
        <f>E3588/N3588</f>
        <v>151.9814814814815</v>
      </c>
      <c r="S3588" t="str">
        <f t="shared" si="338"/>
        <v>theater</v>
      </c>
      <c r="T3588" t="str">
        <f t="shared" si="339"/>
        <v>plays</v>
      </c>
      <c r="U3588">
        <f t="shared" si="340"/>
        <v>2016</v>
      </c>
      <c r="V3588">
        <f t="shared" si="341"/>
        <v>7</v>
      </c>
    </row>
    <row r="3589" spans="1:22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7">
        <f t="shared" si="336"/>
        <v>42503.539976851855</v>
      </c>
      <c r="L3589" s="7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>
        <f>(E3589/D3589)*100</f>
        <v>126.6</v>
      </c>
      <c r="R3589" s="8">
        <f>E3589/N3589</f>
        <v>22.607142857142858</v>
      </c>
      <c r="S3589" t="str">
        <f t="shared" si="338"/>
        <v>theater</v>
      </c>
      <c r="T3589" t="str">
        <f t="shared" si="339"/>
        <v>plays</v>
      </c>
      <c r="U3589">
        <f t="shared" si="340"/>
        <v>2016</v>
      </c>
      <c r="V3589">
        <f t="shared" si="341"/>
        <v>5</v>
      </c>
    </row>
    <row r="3590" spans="1:22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7">
        <f t="shared" si="336"/>
        <v>42101.828819444447</v>
      </c>
      <c r="L3590" s="7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>
        <f>(E3590/D3590)*100</f>
        <v>100.49999999999999</v>
      </c>
      <c r="R3590" s="8">
        <f>E3590/N3590</f>
        <v>18.272727272727273</v>
      </c>
      <c r="S3590" t="str">
        <f t="shared" si="338"/>
        <v>theater</v>
      </c>
      <c r="T3590" t="str">
        <f t="shared" si="339"/>
        <v>plays</v>
      </c>
      <c r="U3590">
        <f t="shared" si="340"/>
        <v>2015</v>
      </c>
      <c r="V3590">
        <f t="shared" si="341"/>
        <v>4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7">
        <f t="shared" si="336"/>
        <v>42125.647534722222</v>
      </c>
      <c r="L3591" s="7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>
        <f>(E3591/D3591)*100</f>
        <v>127.49999999999999</v>
      </c>
      <c r="R3591" s="8">
        <f>E3591/N3591</f>
        <v>82.258064516129039</v>
      </c>
      <c r="S3591" t="str">
        <f t="shared" si="338"/>
        <v>theater</v>
      </c>
      <c r="T3591" t="str">
        <f t="shared" si="339"/>
        <v>plays</v>
      </c>
      <c r="U3591">
        <f t="shared" si="340"/>
        <v>2015</v>
      </c>
      <c r="V3591">
        <f t="shared" si="341"/>
        <v>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7">
        <f t="shared" si="336"/>
        <v>41902.333726851852</v>
      </c>
      <c r="L3592" s="7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>
        <f>(E3592/D3592)*100</f>
        <v>100.05999999999999</v>
      </c>
      <c r="R3592" s="8">
        <f>E3592/N3592</f>
        <v>68.534246575342465</v>
      </c>
      <c r="S3592" t="str">
        <f t="shared" si="338"/>
        <v>theater</v>
      </c>
      <c r="T3592" t="str">
        <f t="shared" si="339"/>
        <v>plays</v>
      </c>
      <c r="U3592">
        <f t="shared" si="340"/>
        <v>2014</v>
      </c>
      <c r="V3592">
        <f t="shared" si="341"/>
        <v>9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7">
        <f t="shared" si="336"/>
        <v>42003.948425925926</v>
      </c>
      <c r="L3593" s="7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>
        <f>(E3593/D3593)*100</f>
        <v>175</v>
      </c>
      <c r="R3593" s="8">
        <f>E3593/N3593</f>
        <v>68.055555555555557</v>
      </c>
      <c r="S3593" t="str">
        <f t="shared" si="338"/>
        <v>theater</v>
      </c>
      <c r="T3593" t="str">
        <f t="shared" si="339"/>
        <v>plays</v>
      </c>
      <c r="U3593">
        <f t="shared" si="340"/>
        <v>2014</v>
      </c>
      <c r="V3593">
        <f t="shared" si="341"/>
        <v>12</v>
      </c>
    </row>
    <row r="3594" spans="1:22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7">
        <f t="shared" si="336"/>
        <v>41988.829942129625</v>
      </c>
      <c r="L3594" s="7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>
        <f>(E3594/D3594)*100</f>
        <v>127.25</v>
      </c>
      <c r="R3594" s="8">
        <f>E3594/N3594</f>
        <v>72.714285714285708</v>
      </c>
      <c r="S3594" t="str">
        <f t="shared" si="338"/>
        <v>theater</v>
      </c>
      <c r="T3594" t="str">
        <f t="shared" si="339"/>
        <v>plays</v>
      </c>
      <c r="U3594">
        <f t="shared" si="340"/>
        <v>2014</v>
      </c>
      <c r="V3594">
        <f t="shared" si="341"/>
        <v>12</v>
      </c>
    </row>
    <row r="3595" spans="1:22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7">
        <f t="shared" si="336"/>
        <v>41974.898599537039</v>
      </c>
      <c r="L3595" s="7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>
        <f>(E3595/D3595)*100</f>
        <v>110.63333333333334</v>
      </c>
      <c r="R3595" s="8">
        <f>E3595/N3595</f>
        <v>77.186046511627907</v>
      </c>
      <c r="S3595" t="str">
        <f t="shared" si="338"/>
        <v>theater</v>
      </c>
      <c r="T3595" t="str">
        <f t="shared" si="339"/>
        <v>plays</v>
      </c>
      <c r="U3595">
        <f t="shared" si="340"/>
        <v>2014</v>
      </c>
      <c r="V3595">
        <f t="shared" si="341"/>
        <v>12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7">
        <f t="shared" si="336"/>
        <v>42592.066921296297</v>
      </c>
      <c r="L3596" s="7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>
        <f>(E3596/D3596)*100</f>
        <v>125.93749999999999</v>
      </c>
      <c r="R3596" s="8">
        <f>E3596/N3596</f>
        <v>55.972222222222221</v>
      </c>
      <c r="S3596" t="str">
        <f t="shared" si="338"/>
        <v>theater</v>
      </c>
      <c r="T3596" t="str">
        <f t="shared" si="339"/>
        <v>plays</v>
      </c>
      <c r="U3596">
        <f t="shared" si="340"/>
        <v>2016</v>
      </c>
      <c r="V3596">
        <f t="shared" si="341"/>
        <v>8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7">
        <f t="shared" si="336"/>
        <v>42050.008368055554</v>
      </c>
      <c r="L3597" s="7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>
        <f>(E3597/D3597)*100</f>
        <v>118.5</v>
      </c>
      <c r="R3597" s="8">
        <f>E3597/N3597</f>
        <v>49.693548387096776</v>
      </c>
      <c r="S3597" t="str">
        <f t="shared" si="338"/>
        <v>theater</v>
      </c>
      <c r="T3597" t="str">
        <f t="shared" si="339"/>
        <v>plays</v>
      </c>
      <c r="U3597">
        <f t="shared" si="340"/>
        <v>2015</v>
      </c>
      <c r="V3597">
        <f t="shared" si="341"/>
        <v>2</v>
      </c>
    </row>
    <row r="3598" spans="1:22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7">
        <f t="shared" si="336"/>
        <v>41856.715069444443</v>
      </c>
      <c r="L3598" s="7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>
        <f>(E3598/D3598)*100</f>
        <v>107.72727272727273</v>
      </c>
      <c r="R3598" s="8">
        <f>E3598/N3598</f>
        <v>79</v>
      </c>
      <c r="S3598" t="str">
        <f t="shared" si="338"/>
        <v>theater</v>
      </c>
      <c r="T3598" t="str">
        <f t="shared" si="339"/>
        <v>plays</v>
      </c>
      <c r="U3598">
        <f t="shared" si="340"/>
        <v>2014</v>
      </c>
      <c r="V3598">
        <f t="shared" si="341"/>
        <v>8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7">
        <f t="shared" si="336"/>
        <v>42417.585532407407</v>
      </c>
      <c r="L3599" s="7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>
        <f>(E3599/D3599)*100</f>
        <v>102.60000000000001</v>
      </c>
      <c r="R3599" s="8">
        <f>E3599/N3599</f>
        <v>77.727272727272734</v>
      </c>
      <c r="S3599" t="str">
        <f t="shared" si="338"/>
        <v>theater</v>
      </c>
      <c r="T3599" t="str">
        <f t="shared" si="339"/>
        <v>plays</v>
      </c>
      <c r="U3599">
        <f t="shared" si="340"/>
        <v>2016</v>
      </c>
      <c r="V3599">
        <f t="shared" si="341"/>
        <v>2</v>
      </c>
    </row>
    <row r="3600" spans="1:22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7">
        <f t="shared" si="336"/>
        <v>41866.79886574074</v>
      </c>
      <c r="L3600" s="7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>
        <f>(E3600/D3600)*100</f>
        <v>110.1</v>
      </c>
      <c r="R3600" s="8">
        <f>E3600/N3600</f>
        <v>40.777777777777779</v>
      </c>
      <c r="S3600" t="str">
        <f t="shared" si="338"/>
        <v>theater</v>
      </c>
      <c r="T3600" t="str">
        <f t="shared" si="339"/>
        <v>plays</v>
      </c>
      <c r="U3600">
        <f t="shared" si="340"/>
        <v>2014</v>
      </c>
      <c r="V3600">
        <f t="shared" si="341"/>
        <v>8</v>
      </c>
    </row>
    <row r="3601" spans="1:22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7">
        <f t="shared" si="336"/>
        <v>42220.79487268519</v>
      </c>
      <c r="L3601" s="7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>
        <f>(E3601/D3601)*100</f>
        <v>202</v>
      </c>
      <c r="R3601" s="8">
        <f>E3601/N3601</f>
        <v>59.411764705882355</v>
      </c>
      <c r="S3601" t="str">
        <f t="shared" si="338"/>
        <v>theater</v>
      </c>
      <c r="T3601" t="str">
        <f t="shared" si="339"/>
        <v>plays</v>
      </c>
      <c r="U3601">
        <f t="shared" si="340"/>
        <v>2015</v>
      </c>
      <c r="V3601">
        <f t="shared" si="341"/>
        <v>8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7">
        <f t="shared" si="336"/>
        <v>42628.849120370374</v>
      </c>
      <c r="L3602" s="7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>
        <f>(E3602/D3602)*100</f>
        <v>130</v>
      </c>
      <c r="R3602" s="8">
        <f>E3602/N3602</f>
        <v>3.25</v>
      </c>
      <c r="S3602" t="str">
        <f t="shared" si="338"/>
        <v>theater</v>
      </c>
      <c r="T3602" t="str">
        <f t="shared" si="339"/>
        <v>plays</v>
      </c>
      <c r="U3602">
        <f t="shared" si="340"/>
        <v>2016</v>
      </c>
      <c r="V3602">
        <f t="shared" si="341"/>
        <v>9</v>
      </c>
    </row>
    <row r="3603" spans="1:22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7">
        <f t="shared" si="336"/>
        <v>41990.99863425926</v>
      </c>
      <c r="L3603" s="7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>
        <f>(E3603/D3603)*100</f>
        <v>104.35000000000001</v>
      </c>
      <c r="R3603" s="8">
        <f>E3603/N3603</f>
        <v>39.377358490566039</v>
      </c>
      <c r="S3603" t="str">
        <f t="shared" si="338"/>
        <v>theater</v>
      </c>
      <c r="T3603" t="str">
        <f t="shared" si="339"/>
        <v>plays</v>
      </c>
      <c r="U3603">
        <f t="shared" si="340"/>
        <v>2014</v>
      </c>
      <c r="V3603">
        <f t="shared" si="341"/>
        <v>12</v>
      </c>
    </row>
    <row r="3604" spans="1:22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7">
        <f t="shared" si="336"/>
        <v>42447.894432870366</v>
      </c>
      <c r="L3604" s="7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>
        <f>(E3604/D3604)*100</f>
        <v>100.05</v>
      </c>
      <c r="R3604" s="8">
        <f>E3604/N3604</f>
        <v>81.673469387755105</v>
      </c>
      <c r="S3604" t="str">
        <f t="shared" si="338"/>
        <v>theater</v>
      </c>
      <c r="T3604" t="str">
        <f t="shared" si="339"/>
        <v>plays</v>
      </c>
      <c r="U3604">
        <f t="shared" si="340"/>
        <v>2016</v>
      </c>
      <c r="V3604">
        <f t="shared" si="341"/>
        <v>3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7">
        <f t="shared" si="336"/>
        <v>42283.864351851851</v>
      </c>
      <c r="L3605" s="7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>
        <f>(E3605/D3605)*100</f>
        <v>170.66666666666669</v>
      </c>
      <c r="R3605" s="8">
        <f>E3605/N3605</f>
        <v>44.912280701754383</v>
      </c>
      <c r="S3605" t="str">
        <f t="shared" si="338"/>
        <v>theater</v>
      </c>
      <c r="T3605" t="str">
        <f t="shared" si="339"/>
        <v>plays</v>
      </c>
      <c r="U3605">
        <f t="shared" si="340"/>
        <v>2015</v>
      </c>
      <c r="V3605">
        <f t="shared" si="341"/>
        <v>10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7">
        <f t="shared" si="336"/>
        <v>42483.015694444446</v>
      </c>
      <c r="L3606" s="7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>
        <f>(E3606/D3606)*100</f>
        <v>112.83333333333334</v>
      </c>
      <c r="R3606" s="8">
        <f>E3606/N3606</f>
        <v>49.05797101449275</v>
      </c>
      <c r="S3606" t="str">
        <f t="shared" si="338"/>
        <v>theater</v>
      </c>
      <c r="T3606" t="str">
        <f t="shared" si="339"/>
        <v>plays</v>
      </c>
      <c r="U3606">
        <f t="shared" si="340"/>
        <v>2016</v>
      </c>
      <c r="V3606">
        <f t="shared" si="341"/>
        <v>4</v>
      </c>
    </row>
    <row r="3607" spans="1:22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7">
        <f t="shared" si="336"/>
        <v>42383.793124999997</v>
      </c>
      <c r="L3607" s="7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>
        <f>(E3607/D3607)*100</f>
        <v>184</v>
      </c>
      <c r="R3607" s="8">
        <f>E3607/N3607</f>
        <v>30.666666666666668</v>
      </c>
      <c r="S3607" t="str">
        <f t="shared" si="338"/>
        <v>theater</v>
      </c>
      <c r="T3607" t="str">
        <f t="shared" si="339"/>
        <v>plays</v>
      </c>
      <c r="U3607">
        <f t="shared" si="340"/>
        <v>2016</v>
      </c>
      <c r="V3607">
        <f t="shared" si="341"/>
        <v>1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7">
        <f t="shared" si="336"/>
        <v>42566.604826388888</v>
      </c>
      <c r="L3608" s="7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>
        <f>(E3608/D3608)*100</f>
        <v>130.26666666666665</v>
      </c>
      <c r="R3608" s="8">
        <f>E3608/N3608</f>
        <v>61.0625</v>
      </c>
      <c r="S3608" t="str">
        <f t="shared" si="338"/>
        <v>theater</v>
      </c>
      <c r="T3608" t="str">
        <f t="shared" si="339"/>
        <v>plays</v>
      </c>
      <c r="U3608">
        <f t="shared" si="340"/>
        <v>2016</v>
      </c>
      <c r="V3608">
        <f t="shared" si="341"/>
        <v>7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7">
        <f t="shared" si="336"/>
        <v>42338.963912037041</v>
      </c>
      <c r="L3609" s="7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>
        <f>(E3609/D3609)*100</f>
        <v>105.45454545454544</v>
      </c>
      <c r="R3609" s="8">
        <f>E3609/N3609</f>
        <v>29</v>
      </c>
      <c r="S3609" t="str">
        <f t="shared" si="338"/>
        <v>theater</v>
      </c>
      <c r="T3609" t="str">
        <f t="shared" si="339"/>
        <v>plays</v>
      </c>
      <c r="U3609">
        <f t="shared" si="340"/>
        <v>2015</v>
      </c>
      <c r="V3609">
        <f t="shared" si="341"/>
        <v>11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7">
        <f t="shared" si="336"/>
        <v>42506.709375000006</v>
      </c>
      <c r="L3610" s="7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>
        <f>(E3610/D3610)*100</f>
        <v>100</v>
      </c>
      <c r="R3610" s="8">
        <f>E3610/N3610</f>
        <v>29.62962962962963</v>
      </c>
      <c r="S3610" t="str">
        <f t="shared" si="338"/>
        <v>theater</v>
      </c>
      <c r="T3610" t="str">
        <f t="shared" si="339"/>
        <v>plays</v>
      </c>
      <c r="U3610">
        <f t="shared" si="340"/>
        <v>2016</v>
      </c>
      <c r="V3610">
        <f t="shared" si="341"/>
        <v>5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7">
        <f t="shared" si="336"/>
        <v>42429.991724537031</v>
      </c>
      <c r="L3611" s="7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>
        <f>(E3611/D3611)*100</f>
        <v>153.31632653061226</v>
      </c>
      <c r="R3611" s="8">
        <f>E3611/N3611</f>
        <v>143.0952380952381</v>
      </c>
      <c r="S3611" t="str">
        <f t="shared" si="338"/>
        <v>theater</v>
      </c>
      <c r="T3611" t="str">
        <f t="shared" si="339"/>
        <v>plays</v>
      </c>
      <c r="U3611">
        <f t="shared" si="340"/>
        <v>2016</v>
      </c>
      <c r="V3611">
        <f t="shared" si="341"/>
        <v>2</v>
      </c>
    </row>
    <row r="3612" spans="1:22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7">
        <f t="shared" si="336"/>
        <v>42203.432129629626</v>
      </c>
      <c r="L3612" s="7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>
        <f>(E3612/D3612)*100</f>
        <v>162.30000000000001</v>
      </c>
      <c r="R3612" s="8">
        <f>E3612/N3612</f>
        <v>52.354838709677416</v>
      </c>
      <c r="S3612" t="str">
        <f t="shared" si="338"/>
        <v>theater</v>
      </c>
      <c r="T3612" t="str">
        <f t="shared" si="339"/>
        <v>plays</v>
      </c>
      <c r="U3612">
        <f t="shared" si="340"/>
        <v>2015</v>
      </c>
      <c r="V3612">
        <f t="shared" si="341"/>
        <v>7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7">
        <f t="shared" si="336"/>
        <v>42072.370381944449</v>
      </c>
      <c r="L3613" s="7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>
        <f>(E3613/D3613)*100</f>
        <v>136</v>
      </c>
      <c r="R3613" s="8">
        <f>E3613/N3613</f>
        <v>66.666666666666671</v>
      </c>
      <c r="S3613" t="str">
        <f t="shared" si="338"/>
        <v>theater</v>
      </c>
      <c r="T3613" t="str">
        <f t="shared" si="339"/>
        <v>plays</v>
      </c>
      <c r="U3613">
        <f t="shared" si="340"/>
        <v>2015</v>
      </c>
      <c r="V3613">
        <f t="shared" si="341"/>
        <v>3</v>
      </c>
    </row>
    <row r="3614" spans="1:22" ht="28.8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7">
        <f t="shared" si="336"/>
        <v>41789.726979166669</v>
      </c>
      <c r="L3614" s="7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>
        <f>(E3614/D3614)*100</f>
        <v>144.4</v>
      </c>
      <c r="R3614" s="8">
        <f>E3614/N3614</f>
        <v>126.66666666666667</v>
      </c>
      <c r="S3614" t="str">
        <f t="shared" si="338"/>
        <v>theater</v>
      </c>
      <c r="T3614" t="str">
        <f t="shared" si="339"/>
        <v>plays</v>
      </c>
      <c r="U3614">
        <f t="shared" si="340"/>
        <v>2014</v>
      </c>
      <c r="V3614">
        <f t="shared" si="341"/>
        <v>5</v>
      </c>
    </row>
    <row r="3615" spans="1:22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7">
        <f t="shared" si="336"/>
        <v>41788.58997685185</v>
      </c>
      <c r="L3615" s="7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>
        <f>(E3615/D3615)*100</f>
        <v>100</v>
      </c>
      <c r="R3615" s="8">
        <f>E3615/N3615</f>
        <v>62.5</v>
      </c>
      <c r="S3615" t="str">
        <f t="shared" si="338"/>
        <v>theater</v>
      </c>
      <c r="T3615" t="str">
        <f t="shared" si="339"/>
        <v>plays</v>
      </c>
      <c r="U3615">
        <f t="shared" si="340"/>
        <v>2014</v>
      </c>
      <c r="V3615">
        <f t="shared" si="341"/>
        <v>5</v>
      </c>
    </row>
    <row r="3616" spans="1:22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7">
        <f t="shared" si="336"/>
        <v>42144.041851851856</v>
      </c>
      <c r="L3616" s="7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>
        <f>(E3616/D3616)*100</f>
        <v>100.8</v>
      </c>
      <c r="R3616" s="8">
        <f>E3616/N3616</f>
        <v>35.492957746478872</v>
      </c>
      <c r="S3616" t="str">
        <f t="shared" si="338"/>
        <v>theater</v>
      </c>
      <c r="T3616" t="str">
        <f t="shared" si="339"/>
        <v>plays</v>
      </c>
      <c r="U3616">
        <f t="shared" si="340"/>
        <v>2015</v>
      </c>
      <c r="V3616">
        <f t="shared" si="341"/>
        <v>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7">
        <f t="shared" si="336"/>
        <v>42318.593703703707</v>
      </c>
      <c r="L3617" s="7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>
        <f>(E3617/D3617)*100</f>
        <v>106.80000000000001</v>
      </c>
      <c r="R3617" s="8">
        <f>E3617/N3617</f>
        <v>37.083333333333336</v>
      </c>
      <c r="S3617" t="str">
        <f t="shared" si="338"/>
        <v>theater</v>
      </c>
      <c r="T3617" t="str">
        <f t="shared" si="339"/>
        <v>plays</v>
      </c>
      <c r="U3617">
        <f t="shared" si="340"/>
        <v>2015</v>
      </c>
      <c r="V3617">
        <f t="shared" si="341"/>
        <v>11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7">
        <f t="shared" si="336"/>
        <v>42052.949814814812</v>
      </c>
      <c r="L3618" s="7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>
        <f>(E3618/D3618)*100</f>
        <v>124.8</v>
      </c>
      <c r="R3618" s="8">
        <f>E3618/N3618</f>
        <v>69.333333333333329</v>
      </c>
      <c r="S3618" t="str">
        <f t="shared" si="338"/>
        <v>theater</v>
      </c>
      <c r="T3618" t="str">
        <f t="shared" si="339"/>
        <v>plays</v>
      </c>
      <c r="U3618">
        <f t="shared" si="340"/>
        <v>2015</v>
      </c>
      <c r="V3618">
        <f t="shared" si="341"/>
        <v>2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7">
        <f t="shared" si="336"/>
        <v>42779.610289351855</v>
      </c>
      <c r="L3619" s="7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>
        <f>(E3619/D3619)*100</f>
        <v>118.91891891891892</v>
      </c>
      <c r="R3619" s="8">
        <f>E3619/N3619</f>
        <v>17.254901960784313</v>
      </c>
      <c r="S3619" t="str">
        <f t="shared" si="338"/>
        <v>theater</v>
      </c>
      <c r="T3619" t="str">
        <f t="shared" si="339"/>
        <v>plays</v>
      </c>
      <c r="U3619">
        <f t="shared" si="340"/>
        <v>2017</v>
      </c>
      <c r="V3619">
        <f t="shared" si="341"/>
        <v>2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7">
        <f t="shared" si="336"/>
        <v>42128.627893518518</v>
      </c>
      <c r="L3620" s="7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>
        <f>(E3620/D3620)*100</f>
        <v>101</v>
      </c>
      <c r="R3620" s="8">
        <f>E3620/N3620</f>
        <v>36.071428571428569</v>
      </c>
      <c r="S3620" t="str">
        <f t="shared" si="338"/>
        <v>theater</v>
      </c>
      <c r="T3620" t="str">
        <f t="shared" si="339"/>
        <v>plays</v>
      </c>
      <c r="U3620">
        <f t="shared" si="340"/>
        <v>2015</v>
      </c>
      <c r="V3620">
        <f t="shared" si="341"/>
        <v>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7">
        <f t="shared" si="336"/>
        <v>42661.132245370376</v>
      </c>
      <c r="L3621" s="7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>
        <f>(E3621/D3621)*100</f>
        <v>112.99999999999999</v>
      </c>
      <c r="R3621" s="8">
        <f>E3621/N3621</f>
        <v>66.470588235294116</v>
      </c>
      <c r="S3621" t="str">
        <f t="shared" si="338"/>
        <v>theater</v>
      </c>
      <c r="T3621" t="str">
        <f t="shared" si="339"/>
        <v>plays</v>
      </c>
      <c r="U3621">
        <f t="shared" si="340"/>
        <v>2016</v>
      </c>
      <c r="V3621">
        <f t="shared" si="341"/>
        <v>10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7">
        <f t="shared" si="336"/>
        <v>42037.938206018516</v>
      </c>
      <c r="L3622" s="7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>
        <f>(E3622/D3622)*100</f>
        <v>105.19047619047619</v>
      </c>
      <c r="R3622" s="8">
        <f>E3622/N3622</f>
        <v>56.065989847715734</v>
      </c>
      <c r="S3622" t="str">
        <f t="shared" si="338"/>
        <v>theater</v>
      </c>
      <c r="T3622" t="str">
        <f t="shared" si="339"/>
        <v>plays</v>
      </c>
      <c r="U3622">
        <f t="shared" si="340"/>
        <v>2015</v>
      </c>
      <c r="V3622">
        <f t="shared" si="341"/>
        <v>2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7">
        <f t="shared" si="336"/>
        <v>42619.935694444444</v>
      </c>
      <c r="L3623" s="7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>
        <f>(E3623/D3623)*100</f>
        <v>109.73333333333332</v>
      </c>
      <c r="R3623" s="8">
        <f>E3623/N3623</f>
        <v>47.028571428571432</v>
      </c>
      <c r="S3623" t="str">
        <f t="shared" si="338"/>
        <v>theater</v>
      </c>
      <c r="T3623" t="str">
        <f t="shared" si="339"/>
        <v>plays</v>
      </c>
      <c r="U3623">
        <f t="shared" si="340"/>
        <v>2016</v>
      </c>
      <c r="V3623">
        <f t="shared" si="341"/>
        <v>9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7">
        <f t="shared" si="336"/>
        <v>41877.221886574072</v>
      </c>
      <c r="L3624" s="7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>
        <f>(E3624/D3624)*100</f>
        <v>100.099</v>
      </c>
      <c r="R3624" s="8">
        <f>E3624/N3624</f>
        <v>47.666190476190479</v>
      </c>
      <c r="S3624" t="str">
        <f t="shared" si="338"/>
        <v>theater</v>
      </c>
      <c r="T3624" t="str">
        <f t="shared" si="339"/>
        <v>plays</v>
      </c>
      <c r="U3624">
        <f t="shared" si="340"/>
        <v>2014</v>
      </c>
      <c r="V3624">
        <f t="shared" si="341"/>
        <v>8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7">
        <f t="shared" si="336"/>
        <v>41828.736921296295</v>
      </c>
      <c r="L3625" s="7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>
        <f>(E3625/D3625)*100</f>
        <v>120</v>
      </c>
      <c r="R3625" s="8">
        <f>E3625/N3625</f>
        <v>88.235294117647058</v>
      </c>
      <c r="S3625" t="str">
        <f t="shared" si="338"/>
        <v>theater</v>
      </c>
      <c r="T3625" t="str">
        <f t="shared" si="339"/>
        <v>plays</v>
      </c>
      <c r="U3625">
        <f t="shared" si="340"/>
        <v>2014</v>
      </c>
      <c r="V3625">
        <f t="shared" si="341"/>
        <v>7</v>
      </c>
    </row>
    <row r="3626" spans="1:22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7">
        <f t="shared" si="336"/>
        <v>42545.774189814809</v>
      </c>
      <c r="L3626" s="7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>
        <f>(E3626/D3626)*100</f>
        <v>104.93333333333332</v>
      </c>
      <c r="R3626" s="8">
        <f>E3626/N3626</f>
        <v>80.717948717948715</v>
      </c>
      <c r="S3626" t="str">
        <f t="shared" si="338"/>
        <v>theater</v>
      </c>
      <c r="T3626" t="str">
        <f t="shared" si="339"/>
        <v>plays</v>
      </c>
      <c r="U3626">
        <f t="shared" si="340"/>
        <v>2016</v>
      </c>
      <c r="V3626">
        <f t="shared" si="341"/>
        <v>6</v>
      </c>
    </row>
    <row r="3627" spans="1:22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7">
        <f t="shared" si="336"/>
        <v>42157.652511574073</v>
      </c>
      <c r="L3627" s="7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>
        <f>(E3627/D3627)*100</f>
        <v>102.66666666666666</v>
      </c>
      <c r="R3627" s="8">
        <f>E3627/N3627</f>
        <v>39.487179487179489</v>
      </c>
      <c r="S3627" t="str">
        <f t="shared" si="338"/>
        <v>theater</v>
      </c>
      <c r="T3627" t="str">
        <f t="shared" si="339"/>
        <v>plays</v>
      </c>
      <c r="U3627">
        <f t="shared" si="340"/>
        <v>2015</v>
      </c>
      <c r="V3627">
        <f t="shared" si="341"/>
        <v>6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7">
        <f t="shared" si="336"/>
        <v>41846.667326388888</v>
      </c>
      <c r="L3628" s="7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>
        <f>(E3628/D3628)*100</f>
        <v>101.82500000000002</v>
      </c>
      <c r="R3628" s="8">
        <f>E3628/N3628</f>
        <v>84.854166666666671</v>
      </c>
      <c r="S3628" t="str">
        <f t="shared" si="338"/>
        <v>theater</v>
      </c>
      <c r="T3628" t="str">
        <f t="shared" si="339"/>
        <v>plays</v>
      </c>
      <c r="U3628">
        <f t="shared" si="340"/>
        <v>2014</v>
      </c>
      <c r="V3628">
        <f t="shared" si="341"/>
        <v>7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7">
        <f t="shared" si="336"/>
        <v>42460.741747685184</v>
      </c>
      <c r="L3629" s="7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>
        <f>(E3629/D3629)*100</f>
        <v>100</v>
      </c>
      <c r="R3629" s="8">
        <f>E3629/N3629</f>
        <v>68.965517241379317</v>
      </c>
      <c r="S3629" t="str">
        <f t="shared" si="338"/>
        <v>theater</v>
      </c>
      <c r="T3629" t="str">
        <f t="shared" si="339"/>
        <v>plays</v>
      </c>
      <c r="U3629">
        <f t="shared" si="340"/>
        <v>2016</v>
      </c>
      <c r="V3629">
        <f t="shared" si="341"/>
        <v>3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7">
        <f t="shared" si="336"/>
        <v>42291.833287037036</v>
      </c>
      <c r="L3630" s="7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>
        <f>(E3630/D3630)*100</f>
        <v>0</v>
      </c>
      <c r="R3630" s="8" t="e">
        <f>E3630/N3630</f>
        <v>#DIV/0!</v>
      </c>
      <c r="S3630" t="str">
        <f t="shared" si="338"/>
        <v>theater</v>
      </c>
      <c r="T3630" t="str">
        <f t="shared" si="339"/>
        <v>musical</v>
      </c>
      <c r="U3630">
        <f t="shared" si="340"/>
        <v>2015</v>
      </c>
      <c r="V3630">
        <f t="shared" si="341"/>
        <v>10</v>
      </c>
    </row>
    <row r="3631" spans="1:22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7">
        <f t="shared" si="336"/>
        <v>42437.094490740739</v>
      </c>
      <c r="L3631" s="7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>
        <f>(E3631/D3631)*100</f>
        <v>1.9999999999999998E-4</v>
      </c>
      <c r="R3631" s="8">
        <f>E3631/N3631</f>
        <v>1</v>
      </c>
      <c r="S3631" t="str">
        <f t="shared" si="338"/>
        <v>theater</v>
      </c>
      <c r="T3631" t="str">
        <f t="shared" si="339"/>
        <v>musical</v>
      </c>
      <c r="U3631">
        <f t="shared" si="340"/>
        <v>2016</v>
      </c>
      <c r="V3631">
        <f t="shared" si="341"/>
        <v>3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7">
        <f t="shared" si="336"/>
        <v>41942.84710648148</v>
      </c>
      <c r="L3632" s="7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>
        <f>(E3632/D3632)*100</f>
        <v>3.3333333333333333E-2</v>
      </c>
      <c r="R3632" s="8">
        <f>E3632/N3632</f>
        <v>1</v>
      </c>
      <c r="S3632" t="str">
        <f t="shared" si="338"/>
        <v>theater</v>
      </c>
      <c r="T3632" t="str">
        <f t="shared" si="339"/>
        <v>musical</v>
      </c>
      <c r="U3632">
        <f t="shared" si="340"/>
        <v>2014</v>
      </c>
      <c r="V3632">
        <f t="shared" si="341"/>
        <v>10</v>
      </c>
    </row>
    <row r="3633" spans="1:22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7">
        <f t="shared" si="336"/>
        <v>41880.753437499996</v>
      </c>
      <c r="L3633" s="7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>
        <f>(E3633/D3633)*100</f>
        <v>51.023391812865491</v>
      </c>
      <c r="R3633" s="8">
        <f>E3633/N3633</f>
        <v>147.88135593220338</v>
      </c>
      <c r="S3633" t="str">
        <f t="shared" si="338"/>
        <v>theater</v>
      </c>
      <c r="T3633" t="str">
        <f t="shared" si="339"/>
        <v>musical</v>
      </c>
      <c r="U3633">
        <f t="shared" si="340"/>
        <v>2014</v>
      </c>
      <c r="V3633">
        <f t="shared" si="341"/>
        <v>8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7">
        <f t="shared" si="336"/>
        <v>41946.936909722222</v>
      </c>
      <c r="L3634" s="7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>
        <f>(E3634/D3634)*100</f>
        <v>20</v>
      </c>
      <c r="R3634" s="8">
        <f>E3634/N3634</f>
        <v>100</v>
      </c>
      <c r="S3634" t="str">
        <f t="shared" si="338"/>
        <v>theater</v>
      </c>
      <c r="T3634" t="str">
        <f t="shared" si="339"/>
        <v>musical</v>
      </c>
      <c r="U3634">
        <f t="shared" si="340"/>
        <v>2014</v>
      </c>
      <c r="V3634">
        <f t="shared" si="341"/>
        <v>11</v>
      </c>
    </row>
    <row r="3635" spans="1:22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7">
        <f t="shared" si="336"/>
        <v>42649.623460648145</v>
      </c>
      <c r="L3635" s="7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>
        <f>(E3635/D3635)*100</f>
        <v>35.24</v>
      </c>
      <c r="R3635" s="8">
        <f>E3635/N3635</f>
        <v>56.838709677419352</v>
      </c>
      <c r="S3635" t="str">
        <f t="shared" si="338"/>
        <v>theater</v>
      </c>
      <c r="T3635" t="str">
        <f t="shared" si="339"/>
        <v>musical</v>
      </c>
      <c r="U3635">
        <f t="shared" si="340"/>
        <v>2016</v>
      </c>
      <c r="V3635">
        <f t="shared" si="341"/>
        <v>10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7">
        <f t="shared" si="336"/>
        <v>42701.166365740741</v>
      </c>
      <c r="L3636" s="7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>
        <f>(E3636/D3636)*100</f>
        <v>4.246666666666667</v>
      </c>
      <c r="R3636" s="8">
        <f>E3636/N3636</f>
        <v>176.94444444444446</v>
      </c>
      <c r="S3636" t="str">
        <f t="shared" si="338"/>
        <v>theater</v>
      </c>
      <c r="T3636" t="str">
        <f t="shared" si="339"/>
        <v>musical</v>
      </c>
      <c r="U3636">
        <f t="shared" si="340"/>
        <v>2016</v>
      </c>
      <c r="V3636">
        <f t="shared" si="341"/>
        <v>11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7">
        <f t="shared" si="336"/>
        <v>42450.88282407407</v>
      </c>
      <c r="L3637" s="7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>
        <f>(E3637/D3637)*100</f>
        <v>36.457142857142856</v>
      </c>
      <c r="R3637" s="8">
        <f>E3637/N3637</f>
        <v>127.6</v>
      </c>
      <c r="S3637" t="str">
        <f t="shared" si="338"/>
        <v>theater</v>
      </c>
      <c r="T3637" t="str">
        <f t="shared" si="339"/>
        <v>musical</v>
      </c>
      <c r="U3637">
        <f t="shared" si="340"/>
        <v>2016</v>
      </c>
      <c r="V3637">
        <f t="shared" si="341"/>
        <v>3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7">
        <f t="shared" si="336"/>
        <v>42226.694780092599</v>
      </c>
      <c r="L3638" s="7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>
        <f>(E3638/D3638)*100</f>
        <v>0</v>
      </c>
      <c r="R3638" s="8" t="e">
        <f>E3638/N3638</f>
        <v>#DIV/0!</v>
      </c>
      <c r="S3638" t="str">
        <f t="shared" si="338"/>
        <v>theater</v>
      </c>
      <c r="T3638" t="str">
        <f t="shared" si="339"/>
        <v>musical</v>
      </c>
      <c r="U3638">
        <f t="shared" si="340"/>
        <v>2015</v>
      </c>
      <c r="V3638">
        <f t="shared" si="341"/>
        <v>8</v>
      </c>
    </row>
    <row r="3639" spans="1:22" ht="43.2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7">
        <f t="shared" si="336"/>
        <v>41975.700636574074</v>
      </c>
      <c r="L3639" s="7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>
        <f>(E3639/D3639)*100</f>
        <v>30.866666666666664</v>
      </c>
      <c r="R3639" s="8">
        <f>E3639/N3639</f>
        <v>66.142857142857139</v>
      </c>
      <c r="S3639" t="str">
        <f t="shared" si="338"/>
        <v>theater</v>
      </c>
      <c r="T3639" t="str">
        <f t="shared" si="339"/>
        <v>musical</v>
      </c>
      <c r="U3639">
        <f t="shared" si="340"/>
        <v>2014</v>
      </c>
      <c r="V3639">
        <f t="shared" si="341"/>
        <v>12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7">
        <f t="shared" si="336"/>
        <v>42053.672824074078</v>
      </c>
      <c r="L3640" s="7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>
        <f>(E3640/D3640)*100</f>
        <v>6.5454545454545459</v>
      </c>
      <c r="R3640" s="8">
        <f>E3640/N3640</f>
        <v>108</v>
      </c>
      <c r="S3640" t="str">
        <f t="shared" si="338"/>
        <v>theater</v>
      </c>
      <c r="T3640" t="str">
        <f t="shared" si="339"/>
        <v>musical</v>
      </c>
      <c r="U3640">
        <f t="shared" si="340"/>
        <v>2015</v>
      </c>
      <c r="V3640">
        <f t="shared" si="341"/>
        <v>2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7">
        <f t="shared" si="336"/>
        <v>42590.677152777775</v>
      </c>
      <c r="L3641" s="7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>
        <f>(E3641/D3641)*100</f>
        <v>4.0000000000000001E-3</v>
      </c>
      <c r="R3641" s="8">
        <f>E3641/N3641</f>
        <v>1</v>
      </c>
      <c r="S3641" t="str">
        <f t="shared" si="338"/>
        <v>theater</v>
      </c>
      <c r="T3641" t="str">
        <f t="shared" si="339"/>
        <v>musical</v>
      </c>
      <c r="U3641">
        <f t="shared" si="340"/>
        <v>2016</v>
      </c>
      <c r="V3641">
        <f t="shared" si="341"/>
        <v>8</v>
      </c>
    </row>
    <row r="3642" spans="1:22" ht="57.6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7">
        <f t="shared" si="336"/>
        <v>42104.781597222223</v>
      </c>
      <c r="L3642" s="7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>
        <f>(E3642/D3642)*100</f>
        <v>5.5</v>
      </c>
      <c r="R3642" s="8">
        <f>E3642/N3642</f>
        <v>18.333333333333332</v>
      </c>
      <c r="S3642" t="str">
        <f t="shared" si="338"/>
        <v>theater</v>
      </c>
      <c r="T3642" t="str">
        <f t="shared" si="339"/>
        <v>musical</v>
      </c>
      <c r="U3642">
        <f t="shared" si="340"/>
        <v>2015</v>
      </c>
      <c r="V3642">
        <f t="shared" si="341"/>
        <v>4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7">
        <f t="shared" si="336"/>
        <v>41899.627071759263</v>
      </c>
      <c r="L3643" s="7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>
        <f>(E3643/D3643)*100</f>
        <v>0</v>
      </c>
      <c r="R3643" s="8" t="e">
        <f>E3643/N3643</f>
        <v>#DIV/0!</v>
      </c>
      <c r="S3643" t="str">
        <f t="shared" si="338"/>
        <v>theater</v>
      </c>
      <c r="T3643" t="str">
        <f t="shared" si="339"/>
        <v>musical</v>
      </c>
      <c r="U3643">
        <f t="shared" si="340"/>
        <v>2014</v>
      </c>
      <c r="V3643">
        <f t="shared" si="341"/>
        <v>9</v>
      </c>
    </row>
    <row r="3644" spans="1:22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7">
        <f t="shared" si="336"/>
        <v>42297.816284722227</v>
      </c>
      <c r="L3644" s="7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>
        <f>(E3644/D3644)*100</f>
        <v>2.1428571428571428</v>
      </c>
      <c r="R3644" s="8">
        <f>E3644/N3644</f>
        <v>7.5</v>
      </c>
      <c r="S3644" t="str">
        <f t="shared" si="338"/>
        <v>theater</v>
      </c>
      <c r="T3644" t="str">
        <f t="shared" si="339"/>
        <v>musical</v>
      </c>
      <c r="U3644">
        <f t="shared" si="340"/>
        <v>2015</v>
      </c>
      <c r="V3644">
        <f t="shared" si="341"/>
        <v>10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7">
        <f t="shared" si="336"/>
        <v>42285.143969907411</v>
      </c>
      <c r="L3645" s="7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>
        <f>(E3645/D3645)*100</f>
        <v>0</v>
      </c>
      <c r="R3645" s="8" t="e">
        <f>E3645/N3645</f>
        <v>#DIV/0!</v>
      </c>
      <c r="S3645" t="str">
        <f t="shared" si="338"/>
        <v>theater</v>
      </c>
      <c r="T3645" t="str">
        <f t="shared" si="339"/>
        <v>musical</v>
      </c>
      <c r="U3645">
        <f t="shared" si="340"/>
        <v>2015</v>
      </c>
      <c r="V3645">
        <f t="shared" si="341"/>
        <v>10</v>
      </c>
    </row>
    <row r="3646" spans="1:22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7">
        <f t="shared" si="336"/>
        <v>42409.241747685184</v>
      </c>
      <c r="L3646" s="7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>
        <f>(E3646/D3646)*100</f>
        <v>16.420000000000002</v>
      </c>
      <c r="R3646" s="8">
        <f>E3646/N3646</f>
        <v>68.416666666666671</v>
      </c>
      <c r="S3646" t="str">
        <f t="shared" si="338"/>
        <v>theater</v>
      </c>
      <c r="T3646" t="str">
        <f t="shared" si="339"/>
        <v>musical</v>
      </c>
      <c r="U3646">
        <f t="shared" si="340"/>
        <v>2016</v>
      </c>
      <c r="V3646">
        <f t="shared" si="341"/>
        <v>2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7">
        <f t="shared" si="336"/>
        <v>42665.970347222217</v>
      </c>
      <c r="L3647" s="7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>
        <f>(E3647/D3647)*100</f>
        <v>0.1</v>
      </c>
      <c r="R3647" s="8">
        <f>E3647/N3647</f>
        <v>1</v>
      </c>
      <c r="S3647" t="str">
        <f t="shared" si="338"/>
        <v>theater</v>
      </c>
      <c r="T3647" t="str">
        <f t="shared" si="339"/>
        <v>musical</v>
      </c>
      <c r="U3647">
        <f t="shared" si="340"/>
        <v>2016</v>
      </c>
      <c r="V3647">
        <f t="shared" si="341"/>
        <v>10</v>
      </c>
    </row>
    <row r="3648" spans="1:22" ht="28.8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7">
        <f t="shared" si="336"/>
        <v>42140.421319444446</v>
      </c>
      <c r="L3648" s="7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>
        <f>(E3648/D3648)*100</f>
        <v>4.8099999999999996</v>
      </c>
      <c r="R3648" s="8">
        <f>E3648/N3648</f>
        <v>60.125</v>
      </c>
      <c r="S3648" t="str">
        <f t="shared" si="338"/>
        <v>theater</v>
      </c>
      <c r="T3648" t="str">
        <f t="shared" si="339"/>
        <v>musical</v>
      </c>
      <c r="U3648">
        <f t="shared" si="340"/>
        <v>2015</v>
      </c>
      <c r="V3648">
        <f t="shared" si="341"/>
        <v>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7">
        <f t="shared" si="336"/>
        <v>42598.749155092592</v>
      </c>
      <c r="L3649" s="7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>
        <f>(E3649/D3649)*100</f>
        <v>6</v>
      </c>
      <c r="R3649" s="8">
        <f>E3649/N3649</f>
        <v>15</v>
      </c>
      <c r="S3649" t="str">
        <f t="shared" si="338"/>
        <v>theater</v>
      </c>
      <c r="T3649" t="str">
        <f t="shared" si="339"/>
        <v>musical</v>
      </c>
      <c r="U3649">
        <f t="shared" si="340"/>
        <v>2016</v>
      </c>
      <c r="V3649">
        <f t="shared" si="341"/>
        <v>8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7">
        <f t="shared" si="336"/>
        <v>41887.292187500003</v>
      </c>
      <c r="L3650" s="7">
        <f t="shared" si="33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>
        <f>(E3650/D3650)*100</f>
        <v>100.38249999999999</v>
      </c>
      <c r="R3650" s="8">
        <f>E3650/N3650</f>
        <v>550.04109589041093</v>
      </c>
      <c r="S3650" t="str">
        <f t="shared" si="338"/>
        <v>theater</v>
      </c>
      <c r="T3650" t="str">
        <f t="shared" si="339"/>
        <v>plays</v>
      </c>
      <c r="U3650">
        <f t="shared" si="340"/>
        <v>2014</v>
      </c>
      <c r="V3650">
        <f t="shared" si="341"/>
        <v>9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7">
        <f t="shared" ref="K3651:K3714" si="342">(((J3651/60)/60/24)+DATE(1970,1,1))</f>
        <v>41780.712893518517</v>
      </c>
      <c r="L3651" s="7">
        <f t="shared" ref="L3651:L3714" si="343">(((I3651/60)/60/24)+DATE(1970,1,1))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>
        <f>(E3651/D3651)*100</f>
        <v>104</v>
      </c>
      <c r="R3651" s="8">
        <f>E3651/N3651</f>
        <v>97.5</v>
      </c>
      <c r="S3651" t="str">
        <f t="shared" ref="S3651:S3714" si="344">LEFT(P3651,SEARCH("/",P3651,1)-1)</f>
        <v>theater</v>
      </c>
      <c r="T3651" t="str">
        <f t="shared" ref="T3651:T3714" si="345">RIGHT(P3651,LEN(P3651) -FIND("/",P3651))</f>
        <v>plays</v>
      </c>
      <c r="U3651">
        <f t="shared" ref="U3651:U3714" si="346">YEAR(K3651)</f>
        <v>2014</v>
      </c>
      <c r="V3651">
        <f t="shared" ref="V3651:V3714" si="347">MONTH(K3651)</f>
        <v>5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7">
        <f t="shared" si="342"/>
        <v>42381.478981481487</v>
      </c>
      <c r="L3652" s="7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>
        <f>(E3652/D3652)*100</f>
        <v>100</v>
      </c>
      <c r="R3652" s="8">
        <f>E3652/N3652</f>
        <v>29.411764705882351</v>
      </c>
      <c r="S3652" t="str">
        <f t="shared" si="344"/>
        <v>theater</v>
      </c>
      <c r="T3652" t="str">
        <f t="shared" si="345"/>
        <v>plays</v>
      </c>
      <c r="U3652">
        <f t="shared" si="346"/>
        <v>2016</v>
      </c>
      <c r="V3652">
        <f t="shared" si="347"/>
        <v>1</v>
      </c>
    </row>
    <row r="3653" spans="1:22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7">
        <f t="shared" si="342"/>
        <v>41828.646319444444</v>
      </c>
      <c r="L3653" s="7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>
        <f>(E3653/D3653)*100</f>
        <v>104</v>
      </c>
      <c r="R3653" s="8">
        <f>E3653/N3653</f>
        <v>57.777777777777779</v>
      </c>
      <c r="S3653" t="str">
        <f t="shared" si="344"/>
        <v>theater</v>
      </c>
      <c r="T3653" t="str">
        <f t="shared" si="345"/>
        <v>plays</v>
      </c>
      <c r="U3653">
        <f t="shared" si="346"/>
        <v>2014</v>
      </c>
      <c r="V3653">
        <f t="shared" si="347"/>
        <v>7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7">
        <f t="shared" si="342"/>
        <v>42596.644699074073</v>
      </c>
      <c r="L3654" s="7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>
        <f>(E3654/D3654)*100</f>
        <v>250.66666666666669</v>
      </c>
      <c r="R3654" s="8">
        <f>E3654/N3654</f>
        <v>44.235294117647058</v>
      </c>
      <c r="S3654" t="str">
        <f t="shared" si="344"/>
        <v>theater</v>
      </c>
      <c r="T3654" t="str">
        <f t="shared" si="345"/>
        <v>plays</v>
      </c>
      <c r="U3654">
        <f t="shared" si="346"/>
        <v>2016</v>
      </c>
      <c r="V3654">
        <f t="shared" si="347"/>
        <v>8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7">
        <f t="shared" si="342"/>
        <v>42191.363506944443</v>
      </c>
      <c r="L3655" s="7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>
        <f>(E3655/D3655)*100</f>
        <v>100.49999999999999</v>
      </c>
      <c r="R3655" s="8">
        <f>E3655/N3655</f>
        <v>60.909090909090907</v>
      </c>
      <c r="S3655" t="str">
        <f t="shared" si="344"/>
        <v>theater</v>
      </c>
      <c r="T3655" t="str">
        <f t="shared" si="345"/>
        <v>plays</v>
      </c>
      <c r="U3655">
        <f t="shared" si="346"/>
        <v>2015</v>
      </c>
      <c r="V3655">
        <f t="shared" si="347"/>
        <v>7</v>
      </c>
    </row>
    <row r="3656" spans="1:22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7">
        <f t="shared" si="342"/>
        <v>42440.416504629626</v>
      </c>
      <c r="L3656" s="7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>
        <f>(E3656/D3656)*100</f>
        <v>174.4</v>
      </c>
      <c r="R3656" s="8">
        <f>E3656/N3656</f>
        <v>68.84210526315789</v>
      </c>
      <c r="S3656" t="str">
        <f t="shared" si="344"/>
        <v>theater</v>
      </c>
      <c r="T3656" t="str">
        <f t="shared" si="345"/>
        <v>plays</v>
      </c>
      <c r="U3656">
        <f t="shared" si="346"/>
        <v>2016</v>
      </c>
      <c r="V3656">
        <f t="shared" si="347"/>
        <v>3</v>
      </c>
    </row>
    <row r="3657" spans="1:22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7">
        <f t="shared" si="342"/>
        <v>42173.803217592591</v>
      </c>
      <c r="L3657" s="7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>
        <f>(E3657/D3657)*100</f>
        <v>116.26</v>
      </c>
      <c r="R3657" s="8">
        <f>E3657/N3657</f>
        <v>73.582278481012665</v>
      </c>
      <c r="S3657" t="str">
        <f t="shared" si="344"/>
        <v>theater</v>
      </c>
      <c r="T3657" t="str">
        <f t="shared" si="345"/>
        <v>plays</v>
      </c>
      <c r="U3657">
        <f t="shared" si="346"/>
        <v>2015</v>
      </c>
      <c r="V3657">
        <f t="shared" si="347"/>
        <v>6</v>
      </c>
    </row>
    <row r="3658" spans="1:22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7">
        <f t="shared" si="342"/>
        <v>42737.910138888896</v>
      </c>
      <c r="L3658" s="7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>
        <f>(E3658/D3658)*100</f>
        <v>105.82000000000001</v>
      </c>
      <c r="R3658" s="8">
        <f>E3658/N3658</f>
        <v>115.02173913043478</v>
      </c>
      <c r="S3658" t="str">
        <f t="shared" si="344"/>
        <v>theater</v>
      </c>
      <c r="T3658" t="str">
        <f t="shared" si="345"/>
        <v>plays</v>
      </c>
      <c r="U3658">
        <f t="shared" si="346"/>
        <v>2017</v>
      </c>
      <c r="V3658">
        <f t="shared" si="347"/>
        <v>1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7">
        <f t="shared" si="342"/>
        <v>42499.629849537043</v>
      </c>
      <c r="L3659" s="7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>
        <f>(E3659/D3659)*100</f>
        <v>110.75</v>
      </c>
      <c r="R3659" s="8">
        <f>E3659/N3659</f>
        <v>110.75</v>
      </c>
      <c r="S3659" t="str">
        <f t="shared" si="344"/>
        <v>theater</v>
      </c>
      <c r="T3659" t="str">
        <f t="shared" si="345"/>
        <v>plays</v>
      </c>
      <c r="U3659">
        <f t="shared" si="346"/>
        <v>2016</v>
      </c>
      <c r="V3659">
        <f t="shared" si="347"/>
        <v>5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7">
        <f t="shared" si="342"/>
        <v>41775.858564814815</v>
      </c>
      <c r="L3660" s="7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>
        <f>(E3660/D3660)*100</f>
        <v>100.66666666666666</v>
      </c>
      <c r="R3660" s="8">
        <f>E3660/N3660</f>
        <v>75.5</v>
      </c>
      <c r="S3660" t="str">
        <f t="shared" si="344"/>
        <v>theater</v>
      </c>
      <c r="T3660" t="str">
        <f t="shared" si="345"/>
        <v>plays</v>
      </c>
      <c r="U3660">
        <f t="shared" si="346"/>
        <v>2014</v>
      </c>
      <c r="V3660">
        <f t="shared" si="347"/>
        <v>5</v>
      </c>
    </row>
    <row r="3661" spans="1:22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7">
        <f t="shared" si="342"/>
        <v>42055.277199074073</v>
      </c>
      <c r="L3661" s="7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>
        <f>(E3661/D3661)*100</f>
        <v>102.03333333333333</v>
      </c>
      <c r="R3661" s="8">
        <f>E3661/N3661</f>
        <v>235.46153846153845</v>
      </c>
      <c r="S3661" t="str">
        <f t="shared" si="344"/>
        <v>theater</v>
      </c>
      <c r="T3661" t="str">
        <f t="shared" si="345"/>
        <v>plays</v>
      </c>
      <c r="U3661">
        <f t="shared" si="346"/>
        <v>2015</v>
      </c>
      <c r="V3661">
        <f t="shared" si="347"/>
        <v>2</v>
      </c>
    </row>
    <row r="3662" spans="1:22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7">
        <f t="shared" si="342"/>
        <v>41971.881076388891</v>
      </c>
      <c r="L3662" s="7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>
        <f>(E3662/D3662)*100</f>
        <v>100</v>
      </c>
      <c r="R3662" s="8">
        <f>E3662/N3662</f>
        <v>11.363636363636363</v>
      </c>
      <c r="S3662" t="str">
        <f t="shared" si="344"/>
        <v>theater</v>
      </c>
      <c r="T3662" t="str">
        <f t="shared" si="345"/>
        <v>plays</v>
      </c>
      <c r="U3662">
        <f t="shared" si="346"/>
        <v>2014</v>
      </c>
      <c r="V3662">
        <f t="shared" si="347"/>
        <v>11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7">
        <f t="shared" si="342"/>
        <v>42447.896666666667</v>
      </c>
      <c r="L3663" s="7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>
        <f>(E3663/D3663)*100</f>
        <v>111.00000000000001</v>
      </c>
      <c r="R3663" s="8">
        <f>E3663/N3663</f>
        <v>92.5</v>
      </c>
      <c r="S3663" t="str">
        <f t="shared" si="344"/>
        <v>theater</v>
      </c>
      <c r="T3663" t="str">
        <f t="shared" si="345"/>
        <v>plays</v>
      </c>
      <c r="U3663">
        <f t="shared" si="346"/>
        <v>2016</v>
      </c>
      <c r="V3663">
        <f t="shared" si="347"/>
        <v>3</v>
      </c>
    </row>
    <row r="3664" spans="1:22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7">
        <f t="shared" si="342"/>
        <v>42064.220069444447</v>
      </c>
      <c r="L3664" s="7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>
        <f>(E3664/D3664)*100</f>
        <v>101.42500000000001</v>
      </c>
      <c r="R3664" s="8">
        <f>E3664/N3664</f>
        <v>202.85</v>
      </c>
      <c r="S3664" t="str">
        <f t="shared" si="344"/>
        <v>theater</v>
      </c>
      <c r="T3664" t="str">
        <f t="shared" si="345"/>
        <v>plays</v>
      </c>
      <c r="U3664">
        <f t="shared" si="346"/>
        <v>2015</v>
      </c>
      <c r="V3664">
        <f t="shared" si="347"/>
        <v>3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7">
        <f t="shared" si="342"/>
        <v>42665.451736111107</v>
      </c>
      <c r="L3665" s="7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>
        <f>(E3665/D3665)*100</f>
        <v>104</v>
      </c>
      <c r="R3665" s="8">
        <f>E3665/N3665</f>
        <v>26</v>
      </c>
      <c r="S3665" t="str">
        <f t="shared" si="344"/>
        <v>theater</v>
      </c>
      <c r="T3665" t="str">
        <f t="shared" si="345"/>
        <v>plays</v>
      </c>
      <c r="U3665">
        <f t="shared" si="346"/>
        <v>2016</v>
      </c>
      <c r="V3665">
        <f t="shared" si="347"/>
        <v>10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7">
        <f t="shared" si="342"/>
        <v>42523.248715277776</v>
      </c>
      <c r="L3666" s="7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>
        <f>(E3666/D3666)*100</f>
        <v>109.375</v>
      </c>
      <c r="R3666" s="8">
        <f>E3666/N3666</f>
        <v>46.05263157894737</v>
      </c>
      <c r="S3666" t="str">
        <f t="shared" si="344"/>
        <v>theater</v>
      </c>
      <c r="T3666" t="str">
        <f t="shared" si="345"/>
        <v>plays</v>
      </c>
      <c r="U3666">
        <f t="shared" si="346"/>
        <v>2016</v>
      </c>
      <c r="V3666">
        <f t="shared" si="347"/>
        <v>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7">
        <f t="shared" si="342"/>
        <v>42294.808124999996</v>
      </c>
      <c r="L3667" s="7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>
        <f>(E3667/D3667)*100</f>
        <v>115.16129032258064</v>
      </c>
      <c r="R3667" s="8">
        <f>E3667/N3667</f>
        <v>51</v>
      </c>
      <c r="S3667" t="str">
        <f t="shared" si="344"/>
        <v>theater</v>
      </c>
      <c r="T3667" t="str">
        <f t="shared" si="345"/>
        <v>plays</v>
      </c>
      <c r="U3667">
        <f t="shared" si="346"/>
        <v>2015</v>
      </c>
      <c r="V3667">
        <f t="shared" si="347"/>
        <v>10</v>
      </c>
    </row>
    <row r="3668" spans="1:22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7">
        <f t="shared" si="342"/>
        <v>41822.90488425926</v>
      </c>
      <c r="L3668" s="7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>
        <f>(E3668/D3668)*100</f>
        <v>100</v>
      </c>
      <c r="R3668" s="8">
        <f>E3668/N3668</f>
        <v>31.578947368421051</v>
      </c>
      <c r="S3668" t="str">
        <f t="shared" si="344"/>
        <v>theater</v>
      </c>
      <c r="T3668" t="str">
        <f t="shared" si="345"/>
        <v>plays</v>
      </c>
      <c r="U3668">
        <f t="shared" si="346"/>
        <v>2014</v>
      </c>
      <c r="V3668">
        <f t="shared" si="347"/>
        <v>7</v>
      </c>
    </row>
    <row r="3669" spans="1:22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7">
        <f t="shared" si="342"/>
        <v>42173.970127314817</v>
      </c>
      <c r="L3669" s="7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>
        <f>(E3669/D3669)*100</f>
        <v>103.17033333333335</v>
      </c>
      <c r="R3669" s="8">
        <f>E3669/N3669</f>
        <v>53.363965517241382</v>
      </c>
      <c r="S3669" t="str">
        <f t="shared" si="344"/>
        <v>theater</v>
      </c>
      <c r="T3669" t="str">
        <f t="shared" si="345"/>
        <v>plays</v>
      </c>
      <c r="U3669">
        <f t="shared" si="346"/>
        <v>2015</v>
      </c>
      <c r="V3669">
        <f t="shared" si="347"/>
        <v>6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7">
        <f t="shared" si="342"/>
        <v>42185.556157407409</v>
      </c>
      <c r="L3670" s="7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>
        <f>(E3670/D3670)*100</f>
        <v>103.49999999999999</v>
      </c>
      <c r="R3670" s="8">
        <f>E3670/N3670</f>
        <v>36.964285714285715</v>
      </c>
      <c r="S3670" t="str">
        <f t="shared" si="344"/>
        <v>theater</v>
      </c>
      <c r="T3670" t="str">
        <f t="shared" si="345"/>
        <v>plays</v>
      </c>
      <c r="U3670">
        <f t="shared" si="346"/>
        <v>2015</v>
      </c>
      <c r="V3670">
        <f t="shared" si="347"/>
        <v>6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7">
        <f t="shared" si="342"/>
        <v>42136.675196759257</v>
      </c>
      <c r="L3671" s="7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>
        <f>(E3671/D3671)*100</f>
        <v>138.19999999999999</v>
      </c>
      <c r="R3671" s="8">
        <f>E3671/N3671</f>
        <v>81.294117647058826</v>
      </c>
      <c r="S3671" t="str">
        <f t="shared" si="344"/>
        <v>theater</v>
      </c>
      <c r="T3671" t="str">
        <f t="shared" si="345"/>
        <v>plays</v>
      </c>
      <c r="U3671">
        <f t="shared" si="346"/>
        <v>2015</v>
      </c>
      <c r="V3671">
        <f t="shared" si="347"/>
        <v>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7">
        <f t="shared" si="342"/>
        <v>42142.514016203699</v>
      </c>
      <c r="L3672" s="7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>
        <f>(E3672/D3672)*100</f>
        <v>109.54545454545455</v>
      </c>
      <c r="R3672" s="8">
        <f>E3672/N3672</f>
        <v>20.083333333333332</v>
      </c>
      <c r="S3672" t="str">
        <f t="shared" si="344"/>
        <v>theater</v>
      </c>
      <c r="T3672" t="str">
        <f t="shared" si="345"/>
        <v>plays</v>
      </c>
      <c r="U3672">
        <f t="shared" si="346"/>
        <v>2015</v>
      </c>
      <c r="V3672">
        <f t="shared" si="347"/>
        <v>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7">
        <f t="shared" si="342"/>
        <v>41820.62809027778</v>
      </c>
      <c r="L3673" s="7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>
        <f>(E3673/D3673)*100</f>
        <v>100.85714285714286</v>
      </c>
      <c r="R3673" s="8">
        <f>E3673/N3673</f>
        <v>88.25</v>
      </c>
      <c r="S3673" t="str">
        <f t="shared" si="344"/>
        <v>theater</v>
      </c>
      <c r="T3673" t="str">
        <f t="shared" si="345"/>
        <v>plays</v>
      </c>
      <c r="U3673">
        <f t="shared" si="346"/>
        <v>2014</v>
      </c>
      <c r="V3673">
        <f t="shared" si="347"/>
        <v>6</v>
      </c>
    </row>
    <row r="3674" spans="1:22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7">
        <f t="shared" si="342"/>
        <v>41878.946574074071</v>
      </c>
      <c r="L3674" s="7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>
        <f>(E3674/D3674)*100</f>
        <v>101.53333333333335</v>
      </c>
      <c r="R3674" s="8">
        <f>E3674/N3674</f>
        <v>53.438596491228068</v>
      </c>
      <c r="S3674" t="str">
        <f t="shared" si="344"/>
        <v>theater</v>
      </c>
      <c r="T3674" t="str">
        <f t="shared" si="345"/>
        <v>plays</v>
      </c>
      <c r="U3674">
        <f t="shared" si="346"/>
        <v>2014</v>
      </c>
      <c r="V3674">
        <f t="shared" si="347"/>
        <v>8</v>
      </c>
    </row>
    <row r="3675" spans="1:22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7">
        <f t="shared" si="342"/>
        <v>41914.295104166667</v>
      </c>
      <c r="L3675" s="7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>
        <f>(E3675/D3675)*100</f>
        <v>113.625</v>
      </c>
      <c r="R3675" s="8">
        <f>E3675/N3675</f>
        <v>39.868421052631582</v>
      </c>
      <c r="S3675" t="str">
        <f t="shared" si="344"/>
        <v>theater</v>
      </c>
      <c r="T3675" t="str">
        <f t="shared" si="345"/>
        <v>plays</v>
      </c>
      <c r="U3675">
        <f t="shared" si="346"/>
        <v>2014</v>
      </c>
      <c r="V3675">
        <f t="shared" si="347"/>
        <v>10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7">
        <f t="shared" si="342"/>
        <v>42556.873020833329</v>
      </c>
      <c r="L3676" s="7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>
        <f>(E3676/D3676)*100</f>
        <v>100</v>
      </c>
      <c r="R3676" s="8">
        <f>E3676/N3676</f>
        <v>145.16129032258064</v>
      </c>
      <c r="S3676" t="str">
        <f t="shared" si="344"/>
        <v>theater</v>
      </c>
      <c r="T3676" t="str">
        <f t="shared" si="345"/>
        <v>plays</v>
      </c>
      <c r="U3676">
        <f t="shared" si="346"/>
        <v>2016</v>
      </c>
      <c r="V3676">
        <f t="shared" si="347"/>
        <v>7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7">
        <f t="shared" si="342"/>
        <v>42493.597013888888</v>
      </c>
      <c r="L3677" s="7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>
        <f>(E3677/D3677)*100</f>
        <v>140</v>
      </c>
      <c r="R3677" s="8">
        <f>E3677/N3677</f>
        <v>23.333333333333332</v>
      </c>
      <c r="S3677" t="str">
        <f t="shared" si="344"/>
        <v>theater</v>
      </c>
      <c r="T3677" t="str">
        <f t="shared" si="345"/>
        <v>plays</v>
      </c>
      <c r="U3677">
        <f t="shared" si="346"/>
        <v>2016</v>
      </c>
      <c r="V3677">
        <f t="shared" si="347"/>
        <v>5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7">
        <f t="shared" si="342"/>
        <v>41876.815787037034</v>
      </c>
      <c r="L3678" s="7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>
        <f>(E3678/D3678)*100</f>
        <v>128.75</v>
      </c>
      <c r="R3678" s="8">
        <f>E3678/N3678</f>
        <v>64.375</v>
      </c>
      <c r="S3678" t="str">
        <f t="shared" si="344"/>
        <v>theater</v>
      </c>
      <c r="T3678" t="str">
        <f t="shared" si="345"/>
        <v>plays</v>
      </c>
      <c r="U3678">
        <f t="shared" si="346"/>
        <v>2014</v>
      </c>
      <c r="V3678">
        <f t="shared" si="347"/>
        <v>8</v>
      </c>
    </row>
    <row r="3679" spans="1:22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7">
        <f t="shared" si="342"/>
        <v>41802.574282407404</v>
      </c>
      <c r="L3679" s="7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>
        <f>(E3679/D3679)*100</f>
        <v>102.90416666666667</v>
      </c>
      <c r="R3679" s="8">
        <f>E3679/N3679</f>
        <v>62.052763819095475</v>
      </c>
      <c r="S3679" t="str">
        <f t="shared" si="344"/>
        <v>theater</v>
      </c>
      <c r="T3679" t="str">
        <f t="shared" si="345"/>
        <v>plays</v>
      </c>
      <c r="U3679">
        <f t="shared" si="346"/>
        <v>2014</v>
      </c>
      <c r="V3679">
        <f t="shared" si="347"/>
        <v>6</v>
      </c>
    </row>
    <row r="3680" spans="1:22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7">
        <f t="shared" si="342"/>
        <v>42120.531226851846</v>
      </c>
      <c r="L3680" s="7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>
        <f>(E3680/D3680)*100</f>
        <v>102.49999999999999</v>
      </c>
      <c r="R3680" s="8">
        <f>E3680/N3680</f>
        <v>66.129032258064512</v>
      </c>
      <c r="S3680" t="str">
        <f t="shared" si="344"/>
        <v>theater</v>
      </c>
      <c r="T3680" t="str">
        <f t="shared" si="345"/>
        <v>plays</v>
      </c>
      <c r="U3680">
        <f t="shared" si="346"/>
        <v>2015</v>
      </c>
      <c r="V3680">
        <f t="shared" si="347"/>
        <v>4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7">
        <f t="shared" si="342"/>
        <v>41786.761354166665</v>
      </c>
      <c r="L3681" s="7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>
        <f>(E3681/D3681)*100</f>
        <v>110.1</v>
      </c>
      <c r="R3681" s="8">
        <f>E3681/N3681</f>
        <v>73.400000000000006</v>
      </c>
      <c r="S3681" t="str">
        <f t="shared" si="344"/>
        <v>theater</v>
      </c>
      <c r="T3681" t="str">
        <f t="shared" si="345"/>
        <v>plays</v>
      </c>
      <c r="U3681">
        <f t="shared" si="346"/>
        <v>2014</v>
      </c>
      <c r="V3681">
        <f t="shared" si="347"/>
        <v>5</v>
      </c>
    </row>
    <row r="3682" spans="1:22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7">
        <f t="shared" si="342"/>
        <v>42627.454097222217</v>
      </c>
      <c r="L3682" s="7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>
        <f>(E3682/D3682)*100</f>
        <v>112.76666666666667</v>
      </c>
      <c r="R3682" s="8">
        <f>E3682/N3682</f>
        <v>99.5</v>
      </c>
      <c r="S3682" t="str">
        <f t="shared" si="344"/>
        <v>theater</v>
      </c>
      <c r="T3682" t="str">
        <f t="shared" si="345"/>
        <v>plays</v>
      </c>
      <c r="U3682">
        <f t="shared" si="346"/>
        <v>2016</v>
      </c>
      <c r="V3682">
        <f t="shared" si="347"/>
        <v>9</v>
      </c>
    </row>
    <row r="3683" spans="1:22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7">
        <f t="shared" si="342"/>
        <v>42374.651504629626</v>
      </c>
      <c r="L3683" s="7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>
        <f>(E3683/D3683)*100</f>
        <v>111.9</v>
      </c>
      <c r="R3683" s="8">
        <f>E3683/N3683</f>
        <v>62.166666666666664</v>
      </c>
      <c r="S3683" t="str">
        <f t="shared" si="344"/>
        <v>theater</v>
      </c>
      <c r="T3683" t="str">
        <f t="shared" si="345"/>
        <v>plays</v>
      </c>
      <c r="U3683">
        <f t="shared" si="346"/>
        <v>2016</v>
      </c>
      <c r="V3683">
        <f t="shared" si="347"/>
        <v>1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7">
        <f t="shared" si="342"/>
        <v>41772.685393518521</v>
      </c>
      <c r="L3684" s="7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>
        <f>(E3684/D3684)*100</f>
        <v>139.19999999999999</v>
      </c>
      <c r="R3684" s="8">
        <f>E3684/N3684</f>
        <v>62.328358208955223</v>
      </c>
      <c r="S3684" t="str">
        <f t="shared" si="344"/>
        <v>theater</v>
      </c>
      <c r="T3684" t="str">
        <f t="shared" si="345"/>
        <v>plays</v>
      </c>
      <c r="U3684">
        <f t="shared" si="346"/>
        <v>2014</v>
      </c>
      <c r="V3684">
        <f t="shared" si="347"/>
        <v>5</v>
      </c>
    </row>
    <row r="3685" spans="1:22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7">
        <f t="shared" si="342"/>
        <v>42633.116851851853</v>
      </c>
      <c r="L3685" s="7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>
        <f>(E3685/D3685)*100</f>
        <v>110.85714285714286</v>
      </c>
      <c r="R3685" s="8">
        <f>E3685/N3685</f>
        <v>58.787878787878789</v>
      </c>
      <c r="S3685" t="str">
        <f t="shared" si="344"/>
        <v>theater</v>
      </c>
      <c r="T3685" t="str">
        <f t="shared" si="345"/>
        <v>plays</v>
      </c>
      <c r="U3685">
        <f t="shared" si="346"/>
        <v>2016</v>
      </c>
      <c r="V3685">
        <f t="shared" si="347"/>
        <v>9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7">
        <f t="shared" si="342"/>
        <v>42219.180393518516</v>
      </c>
      <c r="L3686" s="7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>
        <f>(E3686/D3686)*100</f>
        <v>139.06666666666666</v>
      </c>
      <c r="R3686" s="8">
        <f>E3686/N3686</f>
        <v>45.347826086956523</v>
      </c>
      <c r="S3686" t="str">
        <f t="shared" si="344"/>
        <v>theater</v>
      </c>
      <c r="T3686" t="str">
        <f t="shared" si="345"/>
        <v>plays</v>
      </c>
      <c r="U3686">
        <f t="shared" si="346"/>
        <v>2015</v>
      </c>
      <c r="V3686">
        <f t="shared" si="347"/>
        <v>8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7">
        <f t="shared" si="342"/>
        <v>41753.593275462961</v>
      </c>
      <c r="L3687" s="7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>
        <f>(E3687/D3687)*100</f>
        <v>105.69999999999999</v>
      </c>
      <c r="R3687" s="8">
        <f>E3687/N3687</f>
        <v>41.944444444444443</v>
      </c>
      <c r="S3687" t="str">
        <f t="shared" si="344"/>
        <v>theater</v>
      </c>
      <c r="T3687" t="str">
        <f t="shared" si="345"/>
        <v>plays</v>
      </c>
      <c r="U3687">
        <f t="shared" si="346"/>
        <v>2014</v>
      </c>
      <c r="V3687">
        <f t="shared" si="347"/>
        <v>4</v>
      </c>
    </row>
    <row r="3688" spans="1:22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7">
        <f t="shared" si="342"/>
        <v>42230.662731481483</v>
      </c>
      <c r="L3688" s="7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>
        <f>(E3688/D3688)*100</f>
        <v>101.42857142857142</v>
      </c>
      <c r="R3688" s="8">
        <f>E3688/N3688</f>
        <v>59.166666666666664</v>
      </c>
      <c r="S3688" t="str">
        <f t="shared" si="344"/>
        <v>theater</v>
      </c>
      <c r="T3688" t="str">
        <f t="shared" si="345"/>
        <v>plays</v>
      </c>
      <c r="U3688">
        <f t="shared" si="346"/>
        <v>2015</v>
      </c>
      <c r="V3688">
        <f t="shared" si="347"/>
        <v>8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7">
        <f t="shared" si="342"/>
        <v>41787.218229166669</v>
      </c>
      <c r="L3689" s="7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>
        <f>(E3689/D3689)*100</f>
        <v>100.245</v>
      </c>
      <c r="R3689" s="8">
        <f>E3689/N3689</f>
        <v>200.49</v>
      </c>
      <c r="S3689" t="str">
        <f t="shared" si="344"/>
        <v>theater</v>
      </c>
      <c r="T3689" t="str">
        <f t="shared" si="345"/>
        <v>plays</v>
      </c>
      <c r="U3689">
        <f t="shared" si="346"/>
        <v>2014</v>
      </c>
      <c r="V3689">
        <f t="shared" si="347"/>
        <v>5</v>
      </c>
    </row>
    <row r="3690" spans="1:22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7">
        <f t="shared" si="342"/>
        <v>41829.787083333329</v>
      </c>
      <c r="L3690" s="7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>
        <f>(E3690/D3690)*100</f>
        <v>109.16666666666666</v>
      </c>
      <c r="R3690" s="8">
        <f>E3690/N3690</f>
        <v>83.974358974358978</v>
      </c>
      <c r="S3690" t="str">
        <f t="shared" si="344"/>
        <v>theater</v>
      </c>
      <c r="T3690" t="str">
        <f t="shared" si="345"/>
        <v>plays</v>
      </c>
      <c r="U3690">
        <f t="shared" si="346"/>
        <v>2014</v>
      </c>
      <c r="V3690">
        <f t="shared" si="347"/>
        <v>7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7">
        <f t="shared" si="342"/>
        <v>42147.826840277776</v>
      </c>
      <c r="L3691" s="7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>
        <f>(E3691/D3691)*100</f>
        <v>118.33333333333333</v>
      </c>
      <c r="R3691" s="8">
        <f>E3691/N3691</f>
        <v>57.258064516129032</v>
      </c>
      <c r="S3691" t="str">
        <f t="shared" si="344"/>
        <v>theater</v>
      </c>
      <c r="T3691" t="str">
        <f t="shared" si="345"/>
        <v>plays</v>
      </c>
      <c r="U3691">
        <f t="shared" si="346"/>
        <v>2015</v>
      </c>
      <c r="V3691">
        <f t="shared" si="347"/>
        <v>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7">
        <f t="shared" si="342"/>
        <v>41940.598182870373</v>
      </c>
      <c r="L3692" s="7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>
        <f>(E3692/D3692)*100</f>
        <v>120</v>
      </c>
      <c r="R3692" s="8">
        <f>E3692/N3692</f>
        <v>58.064516129032256</v>
      </c>
      <c r="S3692" t="str">
        <f t="shared" si="344"/>
        <v>theater</v>
      </c>
      <c r="T3692" t="str">
        <f t="shared" si="345"/>
        <v>plays</v>
      </c>
      <c r="U3692">
        <f t="shared" si="346"/>
        <v>2014</v>
      </c>
      <c r="V3692">
        <f t="shared" si="347"/>
        <v>10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7">
        <f t="shared" si="342"/>
        <v>42020.700567129628</v>
      </c>
      <c r="L3693" s="7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>
        <f>(E3693/D3693)*100</f>
        <v>127.96000000000001</v>
      </c>
      <c r="R3693" s="8">
        <f>E3693/N3693</f>
        <v>186.80291970802921</v>
      </c>
      <c r="S3693" t="str">
        <f t="shared" si="344"/>
        <v>theater</v>
      </c>
      <c r="T3693" t="str">
        <f t="shared" si="345"/>
        <v>plays</v>
      </c>
      <c r="U3693">
        <f t="shared" si="346"/>
        <v>2015</v>
      </c>
      <c r="V3693">
        <f t="shared" si="347"/>
        <v>1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7">
        <f t="shared" si="342"/>
        <v>41891.96503472222</v>
      </c>
      <c r="L3694" s="7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>
        <f>(E3694/D3694)*100</f>
        <v>126</v>
      </c>
      <c r="R3694" s="8">
        <f>E3694/N3694</f>
        <v>74.117647058823536</v>
      </c>
      <c r="S3694" t="str">
        <f t="shared" si="344"/>
        <v>theater</v>
      </c>
      <c r="T3694" t="str">
        <f t="shared" si="345"/>
        <v>plays</v>
      </c>
      <c r="U3694">
        <f t="shared" si="346"/>
        <v>2014</v>
      </c>
      <c r="V3694">
        <f t="shared" si="347"/>
        <v>9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7">
        <f t="shared" si="342"/>
        <v>42309.191307870366</v>
      </c>
      <c r="L3695" s="7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>
        <f>(E3695/D3695)*100</f>
        <v>129.12912912912913</v>
      </c>
      <c r="R3695" s="8">
        <f>E3695/N3695</f>
        <v>30.714285714285715</v>
      </c>
      <c r="S3695" t="str">
        <f t="shared" si="344"/>
        <v>theater</v>
      </c>
      <c r="T3695" t="str">
        <f t="shared" si="345"/>
        <v>plays</v>
      </c>
      <c r="U3695">
        <f t="shared" si="346"/>
        <v>2015</v>
      </c>
      <c r="V3695">
        <f t="shared" si="347"/>
        <v>11</v>
      </c>
    </row>
    <row r="3696" spans="1:22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7">
        <f t="shared" si="342"/>
        <v>42490.133877314816</v>
      </c>
      <c r="L3696" s="7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>
        <f>(E3696/D3696)*100</f>
        <v>107.42857142857143</v>
      </c>
      <c r="R3696" s="8">
        <f>E3696/N3696</f>
        <v>62.666666666666664</v>
      </c>
      <c r="S3696" t="str">
        <f t="shared" si="344"/>
        <v>theater</v>
      </c>
      <c r="T3696" t="str">
        <f t="shared" si="345"/>
        <v>plays</v>
      </c>
      <c r="U3696">
        <f t="shared" si="346"/>
        <v>2016</v>
      </c>
      <c r="V3696">
        <f t="shared" si="347"/>
        <v>4</v>
      </c>
    </row>
    <row r="3697" spans="1:22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7">
        <f t="shared" si="342"/>
        <v>41995.870486111111</v>
      </c>
      <c r="L3697" s="7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>
        <f>(E3697/D3697)*100</f>
        <v>100.125</v>
      </c>
      <c r="R3697" s="8">
        <f>E3697/N3697</f>
        <v>121.36363636363636</v>
      </c>
      <c r="S3697" t="str">
        <f t="shared" si="344"/>
        <v>theater</v>
      </c>
      <c r="T3697" t="str">
        <f t="shared" si="345"/>
        <v>plays</v>
      </c>
      <c r="U3697">
        <f t="shared" si="346"/>
        <v>2014</v>
      </c>
      <c r="V3697">
        <f t="shared" si="347"/>
        <v>12</v>
      </c>
    </row>
    <row r="3698" spans="1:22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7">
        <f t="shared" si="342"/>
        <v>41988.617083333331</v>
      </c>
      <c r="L3698" s="7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>
        <f>(E3698/D3698)*100</f>
        <v>155</v>
      </c>
      <c r="R3698" s="8">
        <f>E3698/N3698</f>
        <v>39.743589743589745</v>
      </c>
      <c r="S3698" t="str">
        <f t="shared" si="344"/>
        <v>theater</v>
      </c>
      <c r="T3698" t="str">
        <f t="shared" si="345"/>
        <v>plays</v>
      </c>
      <c r="U3698">
        <f t="shared" si="346"/>
        <v>2014</v>
      </c>
      <c r="V3698">
        <f t="shared" si="347"/>
        <v>12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7">
        <f t="shared" si="342"/>
        <v>42479.465833333335</v>
      </c>
      <c r="L3699" s="7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>
        <f>(E3699/D3699)*100</f>
        <v>108</v>
      </c>
      <c r="R3699" s="8">
        <f>E3699/N3699</f>
        <v>72</v>
      </c>
      <c r="S3699" t="str">
        <f t="shared" si="344"/>
        <v>theater</v>
      </c>
      <c r="T3699" t="str">
        <f t="shared" si="345"/>
        <v>plays</v>
      </c>
      <c r="U3699">
        <f t="shared" si="346"/>
        <v>2016</v>
      </c>
      <c r="V3699">
        <f t="shared" si="347"/>
        <v>4</v>
      </c>
    </row>
    <row r="3700" spans="1:22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7">
        <f t="shared" si="342"/>
        <v>42401.806562500002</v>
      </c>
      <c r="L3700" s="7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>
        <f>(E3700/D3700)*100</f>
        <v>110.52</v>
      </c>
      <c r="R3700" s="8">
        <f>E3700/N3700</f>
        <v>40.632352941176471</v>
      </c>
      <c r="S3700" t="str">
        <f t="shared" si="344"/>
        <v>theater</v>
      </c>
      <c r="T3700" t="str">
        <f t="shared" si="345"/>
        <v>plays</v>
      </c>
      <c r="U3700">
        <f t="shared" si="346"/>
        <v>2016</v>
      </c>
      <c r="V3700">
        <f t="shared" si="347"/>
        <v>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7">
        <f t="shared" si="342"/>
        <v>41897.602037037039</v>
      </c>
      <c r="L3701" s="7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>
        <f>(E3701/D3701)*100</f>
        <v>100.8</v>
      </c>
      <c r="R3701" s="8">
        <f>E3701/N3701</f>
        <v>63</v>
      </c>
      <c r="S3701" t="str">
        <f t="shared" si="344"/>
        <v>theater</v>
      </c>
      <c r="T3701" t="str">
        <f t="shared" si="345"/>
        <v>plays</v>
      </c>
      <c r="U3701">
        <f t="shared" si="346"/>
        <v>2014</v>
      </c>
      <c r="V3701">
        <f t="shared" si="347"/>
        <v>9</v>
      </c>
    </row>
    <row r="3702" spans="1:22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7">
        <f t="shared" si="342"/>
        <v>41882.585648148146</v>
      </c>
      <c r="L3702" s="7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>
        <f>(E3702/D3702)*100</f>
        <v>121.2</v>
      </c>
      <c r="R3702" s="8">
        <f>E3702/N3702</f>
        <v>33.666666666666664</v>
      </c>
      <c r="S3702" t="str">
        <f t="shared" si="344"/>
        <v>theater</v>
      </c>
      <c r="T3702" t="str">
        <f t="shared" si="345"/>
        <v>plays</v>
      </c>
      <c r="U3702">
        <f t="shared" si="346"/>
        <v>2014</v>
      </c>
      <c r="V3702">
        <f t="shared" si="347"/>
        <v>8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7">
        <f t="shared" si="342"/>
        <v>42129.541585648149</v>
      </c>
      <c r="L3703" s="7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>
        <f>(E3703/D3703)*100</f>
        <v>100.33333333333334</v>
      </c>
      <c r="R3703" s="8">
        <f>E3703/N3703</f>
        <v>38.589743589743591</v>
      </c>
      <c r="S3703" t="str">
        <f t="shared" si="344"/>
        <v>theater</v>
      </c>
      <c r="T3703" t="str">
        <f t="shared" si="345"/>
        <v>plays</v>
      </c>
      <c r="U3703">
        <f t="shared" si="346"/>
        <v>2015</v>
      </c>
      <c r="V3703">
        <f t="shared" si="347"/>
        <v>5</v>
      </c>
    </row>
    <row r="3704" spans="1:22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7">
        <f t="shared" si="342"/>
        <v>42524.53800925926</v>
      </c>
      <c r="L3704" s="7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>
        <f>(E3704/D3704)*100</f>
        <v>109.16666666666666</v>
      </c>
      <c r="R3704" s="8">
        <f>E3704/N3704</f>
        <v>155.95238095238096</v>
      </c>
      <c r="S3704" t="str">
        <f t="shared" si="344"/>
        <v>theater</v>
      </c>
      <c r="T3704" t="str">
        <f t="shared" si="345"/>
        <v>plays</v>
      </c>
      <c r="U3704">
        <f t="shared" si="346"/>
        <v>2016</v>
      </c>
      <c r="V3704">
        <f t="shared" si="347"/>
        <v>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7">
        <f t="shared" si="342"/>
        <v>42556.504490740743</v>
      </c>
      <c r="L3705" s="7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>
        <f>(E3705/D3705)*100</f>
        <v>123.42857142857142</v>
      </c>
      <c r="R3705" s="8">
        <f>E3705/N3705</f>
        <v>43.2</v>
      </c>
      <c r="S3705" t="str">
        <f t="shared" si="344"/>
        <v>theater</v>
      </c>
      <c r="T3705" t="str">
        <f t="shared" si="345"/>
        <v>plays</v>
      </c>
      <c r="U3705">
        <f t="shared" si="346"/>
        <v>2016</v>
      </c>
      <c r="V3705">
        <f t="shared" si="347"/>
        <v>7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7">
        <f t="shared" si="342"/>
        <v>42461.689745370371</v>
      </c>
      <c r="L3706" s="7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>
        <f>(E3706/D3706)*100</f>
        <v>136.33666666666667</v>
      </c>
      <c r="R3706" s="8">
        <f>E3706/N3706</f>
        <v>15.148518518518518</v>
      </c>
      <c r="S3706" t="str">
        <f t="shared" si="344"/>
        <v>theater</v>
      </c>
      <c r="T3706" t="str">
        <f t="shared" si="345"/>
        <v>plays</v>
      </c>
      <c r="U3706">
        <f t="shared" si="346"/>
        <v>2016</v>
      </c>
      <c r="V3706">
        <f t="shared" si="347"/>
        <v>4</v>
      </c>
    </row>
    <row r="3707" spans="1:22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7">
        <f t="shared" si="342"/>
        <v>41792.542986111112</v>
      </c>
      <c r="L3707" s="7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>
        <f>(E3707/D3707)*100</f>
        <v>103.46657233816768</v>
      </c>
      <c r="R3707" s="8">
        <f>E3707/N3707</f>
        <v>83.571428571428569</v>
      </c>
      <c r="S3707" t="str">
        <f t="shared" si="344"/>
        <v>theater</v>
      </c>
      <c r="T3707" t="str">
        <f t="shared" si="345"/>
        <v>plays</v>
      </c>
      <c r="U3707">
        <f t="shared" si="346"/>
        <v>2014</v>
      </c>
      <c r="V3707">
        <f t="shared" si="347"/>
        <v>6</v>
      </c>
    </row>
    <row r="3708" spans="1:22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7">
        <f t="shared" si="342"/>
        <v>41879.913761574076</v>
      </c>
      <c r="L3708" s="7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>
        <f>(E3708/D3708)*100</f>
        <v>121.33333333333334</v>
      </c>
      <c r="R3708" s="8">
        <f>E3708/N3708</f>
        <v>140</v>
      </c>
      <c r="S3708" t="str">
        <f t="shared" si="344"/>
        <v>theater</v>
      </c>
      <c r="T3708" t="str">
        <f t="shared" si="345"/>
        <v>plays</v>
      </c>
      <c r="U3708">
        <f t="shared" si="346"/>
        <v>2014</v>
      </c>
      <c r="V3708">
        <f t="shared" si="347"/>
        <v>8</v>
      </c>
    </row>
    <row r="3709" spans="1:22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7">
        <f t="shared" si="342"/>
        <v>42552.048356481479</v>
      </c>
      <c r="L3709" s="7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>
        <f>(E3709/D3709)*100</f>
        <v>186</v>
      </c>
      <c r="R3709" s="8">
        <f>E3709/N3709</f>
        <v>80.869565217391298</v>
      </c>
      <c r="S3709" t="str">
        <f t="shared" si="344"/>
        <v>theater</v>
      </c>
      <c r="T3709" t="str">
        <f t="shared" si="345"/>
        <v>plays</v>
      </c>
      <c r="U3709">
        <f t="shared" si="346"/>
        <v>2016</v>
      </c>
      <c r="V3709">
        <f t="shared" si="347"/>
        <v>7</v>
      </c>
    </row>
    <row r="3710" spans="1:22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7">
        <f t="shared" si="342"/>
        <v>41810.142199074071</v>
      </c>
      <c r="L3710" s="7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>
        <f>(E3710/D3710)*100</f>
        <v>300</v>
      </c>
      <c r="R3710" s="8">
        <f>E3710/N3710</f>
        <v>53.846153846153847</v>
      </c>
      <c r="S3710" t="str">
        <f t="shared" si="344"/>
        <v>theater</v>
      </c>
      <c r="T3710" t="str">
        <f t="shared" si="345"/>
        <v>plays</v>
      </c>
      <c r="U3710">
        <f t="shared" si="346"/>
        <v>2014</v>
      </c>
      <c r="V3710">
        <f t="shared" si="347"/>
        <v>6</v>
      </c>
    </row>
    <row r="3711" spans="1:22" ht="28.8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7">
        <f t="shared" si="342"/>
        <v>41785.707708333335</v>
      </c>
      <c r="L3711" s="7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>
        <f>(E3711/D3711)*100</f>
        <v>108.25</v>
      </c>
      <c r="R3711" s="8">
        <f>E3711/N3711</f>
        <v>30.928571428571427</v>
      </c>
      <c r="S3711" t="str">
        <f t="shared" si="344"/>
        <v>theater</v>
      </c>
      <c r="T3711" t="str">
        <f t="shared" si="345"/>
        <v>plays</v>
      </c>
      <c r="U3711">
        <f t="shared" si="346"/>
        <v>2014</v>
      </c>
      <c r="V3711">
        <f t="shared" si="347"/>
        <v>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7">
        <f t="shared" si="342"/>
        <v>42072.576249999998</v>
      </c>
      <c r="L3712" s="7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>
        <f>(E3712/D3712)*100</f>
        <v>141.15384615384616</v>
      </c>
      <c r="R3712" s="8">
        <f>E3712/N3712</f>
        <v>67.962962962962962</v>
      </c>
      <c r="S3712" t="str">
        <f t="shared" si="344"/>
        <v>theater</v>
      </c>
      <c r="T3712" t="str">
        <f t="shared" si="345"/>
        <v>plays</v>
      </c>
      <c r="U3712">
        <f t="shared" si="346"/>
        <v>2015</v>
      </c>
      <c r="V3712">
        <f t="shared" si="347"/>
        <v>3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7">
        <f t="shared" si="342"/>
        <v>41779.724224537036</v>
      </c>
      <c r="L3713" s="7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>
        <f>(E3713/D3713)*100</f>
        <v>113.99999999999999</v>
      </c>
      <c r="R3713" s="8">
        <f>E3713/N3713</f>
        <v>27.142857142857142</v>
      </c>
      <c r="S3713" t="str">
        <f t="shared" si="344"/>
        <v>theater</v>
      </c>
      <c r="T3713" t="str">
        <f t="shared" si="345"/>
        <v>plays</v>
      </c>
      <c r="U3713">
        <f t="shared" si="346"/>
        <v>2014</v>
      </c>
      <c r="V3713">
        <f t="shared" si="347"/>
        <v>5</v>
      </c>
    </row>
    <row r="3714" spans="1:22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7">
        <f t="shared" si="342"/>
        <v>42134.172071759262</v>
      </c>
      <c r="L3714" s="7">
        <f t="shared" si="343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>
        <f>(E3714/D3714)*100</f>
        <v>153.73333333333335</v>
      </c>
      <c r="R3714" s="8">
        <f>E3714/N3714</f>
        <v>110.86538461538461</v>
      </c>
      <c r="S3714" t="str">
        <f t="shared" si="344"/>
        <v>theater</v>
      </c>
      <c r="T3714" t="str">
        <f t="shared" si="345"/>
        <v>plays</v>
      </c>
      <c r="U3714">
        <f t="shared" si="346"/>
        <v>2015</v>
      </c>
      <c r="V3714">
        <f t="shared" si="347"/>
        <v>5</v>
      </c>
    </row>
    <row r="3715" spans="1:22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7">
        <f t="shared" ref="K3715:K3778" si="348">(((J3715/60)/60/24)+DATE(1970,1,1))</f>
        <v>42505.738032407404</v>
      </c>
      <c r="L3715" s="7">
        <f t="shared" ref="L3715:L3778" si="349">(((I3715/60)/60/24)+DATE(1970,1,1))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>
        <f>(E3715/D3715)*100</f>
        <v>101.49999999999999</v>
      </c>
      <c r="R3715" s="8">
        <f>E3715/N3715</f>
        <v>106.84210526315789</v>
      </c>
      <c r="S3715" t="str">
        <f t="shared" ref="S3715:S3778" si="350">LEFT(P3715,SEARCH("/",P3715,1)-1)</f>
        <v>theater</v>
      </c>
      <c r="T3715" t="str">
        <f t="shared" ref="T3715:T3778" si="351">RIGHT(P3715,LEN(P3715) -FIND("/",P3715))</f>
        <v>plays</v>
      </c>
      <c r="U3715">
        <f t="shared" ref="U3715:U3778" si="352">YEAR(K3715)</f>
        <v>2016</v>
      </c>
      <c r="V3715">
        <f t="shared" ref="V3715:V3778" si="353">MONTH(K3715)</f>
        <v>5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7">
        <f t="shared" si="348"/>
        <v>42118.556331018524</v>
      </c>
      <c r="L3716" s="7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>
        <f>(E3716/D3716)*100</f>
        <v>102.35000000000001</v>
      </c>
      <c r="R3716" s="8">
        <f>E3716/N3716</f>
        <v>105.51546391752578</v>
      </c>
      <c r="S3716" t="str">
        <f t="shared" si="350"/>
        <v>theater</v>
      </c>
      <c r="T3716" t="str">
        <f t="shared" si="351"/>
        <v>plays</v>
      </c>
      <c r="U3716">
        <f t="shared" si="352"/>
        <v>2015</v>
      </c>
      <c r="V3716">
        <f t="shared" si="353"/>
        <v>4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7">
        <f t="shared" si="348"/>
        <v>42036.995590277773</v>
      </c>
      <c r="L3717" s="7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>
        <f>(E3717/D3717)*100</f>
        <v>102.57142857142858</v>
      </c>
      <c r="R3717" s="8">
        <f>E3717/N3717</f>
        <v>132.96296296296296</v>
      </c>
      <c r="S3717" t="str">
        <f t="shared" si="350"/>
        <v>theater</v>
      </c>
      <c r="T3717" t="str">
        <f t="shared" si="351"/>
        <v>plays</v>
      </c>
      <c r="U3717">
        <f t="shared" si="352"/>
        <v>2015</v>
      </c>
      <c r="V3717">
        <f t="shared" si="353"/>
        <v>2</v>
      </c>
    </row>
    <row r="3718" spans="1:22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7">
        <f t="shared" si="348"/>
        <v>42360.887835648144</v>
      </c>
      <c r="L3718" s="7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>
        <f>(E3718/D3718)*100</f>
        <v>155.75</v>
      </c>
      <c r="R3718" s="8">
        <f>E3718/N3718</f>
        <v>51.916666666666664</v>
      </c>
      <c r="S3718" t="str">
        <f t="shared" si="350"/>
        <v>theater</v>
      </c>
      <c r="T3718" t="str">
        <f t="shared" si="351"/>
        <v>plays</v>
      </c>
      <c r="U3718">
        <f t="shared" si="352"/>
        <v>2015</v>
      </c>
      <c r="V3718">
        <f t="shared" si="353"/>
        <v>12</v>
      </c>
    </row>
    <row r="3719" spans="1:22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7">
        <f t="shared" si="348"/>
        <v>42102.866307870368</v>
      </c>
      <c r="L3719" s="7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>
        <f>(E3719/D3719)*100</f>
        <v>100.75</v>
      </c>
      <c r="R3719" s="8">
        <f>E3719/N3719</f>
        <v>310</v>
      </c>
      <c r="S3719" t="str">
        <f t="shared" si="350"/>
        <v>theater</v>
      </c>
      <c r="T3719" t="str">
        <f t="shared" si="351"/>
        <v>plays</v>
      </c>
      <c r="U3719">
        <f t="shared" si="352"/>
        <v>2015</v>
      </c>
      <c r="V3719">
        <f t="shared" si="353"/>
        <v>4</v>
      </c>
    </row>
    <row r="3720" spans="1:22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7">
        <f t="shared" si="348"/>
        <v>42032.716145833328</v>
      </c>
      <c r="L3720" s="7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>
        <f>(E3720/D3720)*100</f>
        <v>239.4</v>
      </c>
      <c r="R3720" s="8">
        <f>E3720/N3720</f>
        <v>26.021739130434781</v>
      </c>
      <c r="S3720" t="str">
        <f t="shared" si="350"/>
        <v>theater</v>
      </c>
      <c r="T3720" t="str">
        <f t="shared" si="351"/>
        <v>plays</v>
      </c>
      <c r="U3720">
        <f t="shared" si="352"/>
        <v>2015</v>
      </c>
      <c r="V3720">
        <f t="shared" si="353"/>
        <v>1</v>
      </c>
    </row>
    <row r="3721" spans="1:22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7">
        <f t="shared" si="348"/>
        <v>42147.729930555557</v>
      </c>
      <c r="L3721" s="7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>
        <f>(E3721/D3721)*100</f>
        <v>210</v>
      </c>
      <c r="R3721" s="8">
        <f>E3721/N3721</f>
        <v>105</v>
      </c>
      <c r="S3721" t="str">
        <f t="shared" si="350"/>
        <v>theater</v>
      </c>
      <c r="T3721" t="str">
        <f t="shared" si="351"/>
        <v>plays</v>
      </c>
      <c r="U3721">
        <f t="shared" si="352"/>
        <v>2015</v>
      </c>
      <c r="V3721">
        <f t="shared" si="353"/>
        <v>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7">
        <f t="shared" si="348"/>
        <v>42165.993125000001</v>
      </c>
      <c r="L3722" s="7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>
        <f>(E3722/D3722)*100</f>
        <v>104.51515151515152</v>
      </c>
      <c r="R3722" s="8">
        <f>E3722/N3722</f>
        <v>86.224999999999994</v>
      </c>
      <c r="S3722" t="str">
        <f t="shared" si="350"/>
        <v>theater</v>
      </c>
      <c r="T3722" t="str">
        <f t="shared" si="351"/>
        <v>plays</v>
      </c>
      <c r="U3722">
        <f t="shared" si="352"/>
        <v>2015</v>
      </c>
      <c r="V3722">
        <f t="shared" si="353"/>
        <v>6</v>
      </c>
    </row>
    <row r="3723" spans="1:22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7">
        <f t="shared" si="348"/>
        <v>41927.936157407406</v>
      </c>
      <c r="L3723" s="7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>
        <f>(E3723/D3723)*100</f>
        <v>100.8</v>
      </c>
      <c r="R3723" s="8">
        <f>E3723/N3723</f>
        <v>114.54545454545455</v>
      </c>
      <c r="S3723" t="str">
        <f t="shared" si="350"/>
        <v>theater</v>
      </c>
      <c r="T3723" t="str">
        <f t="shared" si="351"/>
        <v>plays</v>
      </c>
      <c r="U3723">
        <f t="shared" si="352"/>
        <v>2014</v>
      </c>
      <c r="V3723">
        <f t="shared" si="353"/>
        <v>10</v>
      </c>
    </row>
    <row r="3724" spans="1:22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7">
        <f t="shared" si="348"/>
        <v>42381.671840277777</v>
      </c>
      <c r="L3724" s="7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>
        <f>(E3724/D3724)*100</f>
        <v>111.20000000000002</v>
      </c>
      <c r="R3724" s="8">
        <f>E3724/N3724</f>
        <v>47.657142857142858</v>
      </c>
      <c r="S3724" t="str">
        <f t="shared" si="350"/>
        <v>theater</v>
      </c>
      <c r="T3724" t="str">
        <f t="shared" si="351"/>
        <v>plays</v>
      </c>
      <c r="U3724">
        <f t="shared" si="352"/>
        <v>2016</v>
      </c>
      <c r="V3724">
        <f t="shared" si="353"/>
        <v>1</v>
      </c>
    </row>
    <row r="3725" spans="1:22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7">
        <f t="shared" si="348"/>
        <v>41943.753032407411</v>
      </c>
      <c r="L3725" s="7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>
        <f>(E3725/D3725)*100</f>
        <v>102.04444444444445</v>
      </c>
      <c r="R3725" s="8">
        <f>E3725/N3725</f>
        <v>72.888888888888886</v>
      </c>
      <c r="S3725" t="str">
        <f t="shared" si="350"/>
        <v>theater</v>
      </c>
      <c r="T3725" t="str">
        <f t="shared" si="351"/>
        <v>plays</v>
      </c>
      <c r="U3725">
        <f t="shared" si="352"/>
        <v>2014</v>
      </c>
      <c r="V3725">
        <f t="shared" si="353"/>
        <v>10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7">
        <f t="shared" si="348"/>
        <v>42465.491435185191</v>
      </c>
      <c r="L3726" s="7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>
        <f>(E3726/D3726)*100</f>
        <v>102.54767441860466</v>
      </c>
      <c r="R3726" s="8">
        <f>E3726/N3726</f>
        <v>49.545505617977533</v>
      </c>
      <c r="S3726" t="str">
        <f t="shared" si="350"/>
        <v>theater</v>
      </c>
      <c r="T3726" t="str">
        <f t="shared" si="351"/>
        <v>plays</v>
      </c>
      <c r="U3726">
        <f t="shared" si="352"/>
        <v>2016</v>
      </c>
      <c r="V3726">
        <f t="shared" si="353"/>
        <v>4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7">
        <f t="shared" si="348"/>
        <v>42401.945219907408</v>
      </c>
      <c r="L3727" s="7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>
        <f>(E3727/D3727)*100</f>
        <v>127</v>
      </c>
      <c r="R3727" s="8">
        <f>E3727/N3727</f>
        <v>25.4</v>
      </c>
      <c r="S3727" t="str">
        <f t="shared" si="350"/>
        <v>theater</v>
      </c>
      <c r="T3727" t="str">
        <f t="shared" si="351"/>
        <v>plays</v>
      </c>
      <c r="U3727">
        <f t="shared" si="352"/>
        <v>2016</v>
      </c>
      <c r="V3727">
        <f t="shared" si="353"/>
        <v>2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7">
        <f t="shared" si="348"/>
        <v>42462.140868055561</v>
      </c>
      <c r="L3728" s="7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>
        <f>(E3728/D3728)*100</f>
        <v>338.70588235294122</v>
      </c>
      <c r="R3728" s="8">
        <f>E3728/N3728</f>
        <v>62.586956521739133</v>
      </c>
      <c r="S3728" t="str">
        <f t="shared" si="350"/>
        <v>theater</v>
      </c>
      <c r="T3728" t="str">
        <f t="shared" si="351"/>
        <v>plays</v>
      </c>
      <c r="U3728">
        <f t="shared" si="352"/>
        <v>2016</v>
      </c>
      <c r="V3728">
        <f t="shared" si="353"/>
        <v>4</v>
      </c>
    </row>
    <row r="3729" spans="1:22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7">
        <f t="shared" si="348"/>
        <v>42632.348310185189</v>
      </c>
      <c r="L3729" s="7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>
        <f>(E3729/D3729)*100</f>
        <v>100.75</v>
      </c>
      <c r="R3729" s="8">
        <f>E3729/N3729</f>
        <v>61.060606060606062</v>
      </c>
      <c r="S3729" t="str">
        <f t="shared" si="350"/>
        <v>theater</v>
      </c>
      <c r="T3729" t="str">
        <f t="shared" si="351"/>
        <v>plays</v>
      </c>
      <c r="U3729">
        <f t="shared" si="352"/>
        <v>2016</v>
      </c>
      <c r="V3729">
        <f t="shared" si="353"/>
        <v>9</v>
      </c>
    </row>
    <row r="3730" spans="1:22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7">
        <f t="shared" si="348"/>
        <v>42205.171018518522</v>
      </c>
      <c r="L3730" s="7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>
        <f>(E3730/D3730)*100</f>
        <v>9.31</v>
      </c>
      <c r="R3730" s="8">
        <f>E3730/N3730</f>
        <v>60.064516129032256</v>
      </c>
      <c r="S3730" t="str">
        <f t="shared" si="350"/>
        <v>theater</v>
      </c>
      <c r="T3730" t="str">
        <f t="shared" si="351"/>
        <v>plays</v>
      </c>
      <c r="U3730">
        <f t="shared" si="352"/>
        <v>2015</v>
      </c>
      <c r="V3730">
        <f t="shared" si="353"/>
        <v>7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7">
        <f t="shared" si="348"/>
        <v>42041.205000000002</v>
      </c>
      <c r="L3731" s="7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>
        <f>(E3731/D3731)*100</f>
        <v>7.24</v>
      </c>
      <c r="R3731" s="8">
        <f>E3731/N3731</f>
        <v>72.400000000000006</v>
      </c>
      <c r="S3731" t="str">
        <f t="shared" si="350"/>
        <v>theater</v>
      </c>
      <c r="T3731" t="str">
        <f t="shared" si="351"/>
        <v>plays</v>
      </c>
      <c r="U3731">
        <f t="shared" si="352"/>
        <v>2015</v>
      </c>
      <c r="V3731">
        <f t="shared" si="353"/>
        <v>2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7">
        <f t="shared" si="348"/>
        <v>42203.677766203706</v>
      </c>
      <c r="L3732" s="7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>
        <f>(E3732/D3732)*100</f>
        <v>10</v>
      </c>
      <c r="R3732" s="8">
        <f>E3732/N3732</f>
        <v>100</v>
      </c>
      <c r="S3732" t="str">
        <f t="shared" si="350"/>
        <v>theater</v>
      </c>
      <c r="T3732" t="str">
        <f t="shared" si="351"/>
        <v>plays</v>
      </c>
      <c r="U3732">
        <f t="shared" si="352"/>
        <v>2015</v>
      </c>
      <c r="V3732">
        <f t="shared" si="353"/>
        <v>7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7">
        <f t="shared" si="348"/>
        <v>41983.752847222218</v>
      </c>
      <c r="L3733" s="7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>
        <f>(E3733/D3733)*100</f>
        <v>11.272727272727273</v>
      </c>
      <c r="R3733" s="8">
        <f>E3733/N3733</f>
        <v>51.666666666666664</v>
      </c>
      <c r="S3733" t="str">
        <f t="shared" si="350"/>
        <v>theater</v>
      </c>
      <c r="T3733" t="str">
        <f t="shared" si="351"/>
        <v>plays</v>
      </c>
      <c r="U3733">
        <f t="shared" si="352"/>
        <v>2014</v>
      </c>
      <c r="V3733">
        <f t="shared" si="353"/>
        <v>12</v>
      </c>
    </row>
    <row r="3734" spans="1:22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7">
        <f t="shared" si="348"/>
        <v>41968.677465277782</v>
      </c>
      <c r="L3734" s="7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>
        <f>(E3734/D3734)*100</f>
        <v>15.411764705882353</v>
      </c>
      <c r="R3734" s="8">
        <f>E3734/N3734</f>
        <v>32.75</v>
      </c>
      <c r="S3734" t="str">
        <f t="shared" si="350"/>
        <v>theater</v>
      </c>
      <c r="T3734" t="str">
        <f t="shared" si="351"/>
        <v>plays</v>
      </c>
      <c r="U3734">
        <f t="shared" si="352"/>
        <v>2014</v>
      </c>
      <c r="V3734">
        <f t="shared" si="353"/>
        <v>11</v>
      </c>
    </row>
    <row r="3735" spans="1:22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7">
        <f t="shared" si="348"/>
        <v>42103.024398148147</v>
      </c>
      <c r="L3735" s="7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>
        <f>(E3735/D3735)*100</f>
        <v>0</v>
      </c>
      <c r="R3735" s="8" t="e">
        <f>E3735/N3735</f>
        <v>#DIV/0!</v>
      </c>
      <c r="S3735" t="str">
        <f t="shared" si="350"/>
        <v>theater</v>
      </c>
      <c r="T3735" t="str">
        <f t="shared" si="351"/>
        <v>plays</v>
      </c>
      <c r="U3735">
        <f t="shared" si="352"/>
        <v>2015</v>
      </c>
      <c r="V3735">
        <f t="shared" si="353"/>
        <v>4</v>
      </c>
    </row>
    <row r="3736" spans="1:22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7">
        <f t="shared" si="348"/>
        <v>42089.901574074072</v>
      </c>
      <c r="L3736" s="7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>
        <f>(E3736/D3736)*100</f>
        <v>28.466666666666669</v>
      </c>
      <c r="R3736" s="8">
        <f>E3736/N3736</f>
        <v>61</v>
      </c>
      <c r="S3736" t="str">
        <f t="shared" si="350"/>
        <v>theater</v>
      </c>
      <c r="T3736" t="str">
        <f t="shared" si="351"/>
        <v>plays</v>
      </c>
      <c r="U3736">
        <f t="shared" si="352"/>
        <v>2015</v>
      </c>
      <c r="V3736">
        <f t="shared" si="353"/>
        <v>3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7">
        <f t="shared" si="348"/>
        <v>42122.693159722221</v>
      </c>
      <c r="L3737" s="7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>
        <f>(E3737/D3737)*100</f>
        <v>13.333333333333334</v>
      </c>
      <c r="R3737" s="8">
        <f>E3737/N3737</f>
        <v>10</v>
      </c>
      <c r="S3737" t="str">
        <f t="shared" si="350"/>
        <v>theater</v>
      </c>
      <c r="T3737" t="str">
        <f t="shared" si="351"/>
        <v>plays</v>
      </c>
      <c r="U3737">
        <f t="shared" si="352"/>
        <v>2015</v>
      </c>
      <c r="V3737">
        <f t="shared" si="353"/>
        <v>4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7">
        <f t="shared" si="348"/>
        <v>42048.711724537032</v>
      </c>
      <c r="L3738" s="7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>
        <f>(E3738/D3738)*100</f>
        <v>0.66666666666666674</v>
      </c>
      <c r="R3738" s="8">
        <f>E3738/N3738</f>
        <v>10</v>
      </c>
      <c r="S3738" t="str">
        <f t="shared" si="350"/>
        <v>theater</v>
      </c>
      <c r="T3738" t="str">
        <f t="shared" si="351"/>
        <v>plays</v>
      </c>
      <c r="U3738">
        <f t="shared" si="352"/>
        <v>2015</v>
      </c>
      <c r="V3738">
        <f t="shared" si="353"/>
        <v>2</v>
      </c>
    </row>
    <row r="3739" spans="1:22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7">
        <f t="shared" si="348"/>
        <v>42297.691006944442</v>
      </c>
      <c r="L3739" s="7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>
        <f>(E3739/D3739)*100</f>
        <v>21.428571428571427</v>
      </c>
      <c r="R3739" s="8">
        <f>E3739/N3739</f>
        <v>37.5</v>
      </c>
      <c r="S3739" t="str">
        <f t="shared" si="350"/>
        <v>theater</v>
      </c>
      <c r="T3739" t="str">
        <f t="shared" si="351"/>
        <v>plays</v>
      </c>
      <c r="U3739">
        <f t="shared" si="352"/>
        <v>2015</v>
      </c>
      <c r="V3739">
        <f t="shared" si="353"/>
        <v>10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7">
        <f t="shared" si="348"/>
        <v>41813.938715277778</v>
      </c>
      <c r="L3740" s="7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>
        <f>(E3740/D3740)*100</f>
        <v>18</v>
      </c>
      <c r="R3740" s="8">
        <f>E3740/N3740</f>
        <v>45</v>
      </c>
      <c r="S3740" t="str">
        <f t="shared" si="350"/>
        <v>theater</v>
      </c>
      <c r="T3740" t="str">
        <f t="shared" si="351"/>
        <v>plays</v>
      </c>
      <c r="U3740">
        <f t="shared" si="352"/>
        <v>2014</v>
      </c>
      <c r="V3740">
        <f t="shared" si="353"/>
        <v>6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7">
        <f t="shared" si="348"/>
        <v>42548.449861111112</v>
      </c>
      <c r="L3741" s="7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>
        <f>(E3741/D3741)*100</f>
        <v>20.125</v>
      </c>
      <c r="R3741" s="8">
        <f>E3741/N3741</f>
        <v>100.625</v>
      </c>
      <c r="S3741" t="str">
        <f t="shared" si="350"/>
        <v>theater</v>
      </c>
      <c r="T3741" t="str">
        <f t="shared" si="351"/>
        <v>plays</v>
      </c>
      <c r="U3741">
        <f t="shared" si="352"/>
        <v>2016</v>
      </c>
      <c r="V3741">
        <f t="shared" si="353"/>
        <v>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7">
        <f t="shared" si="348"/>
        <v>41833.089756944442</v>
      </c>
      <c r="L3742" s="7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>
        <f>(E3742/D3742)*100</f>
        <v>17.899999999999999</v>
      </c>
      <c r="R3742" s="8">
        <f>E3742/N3742</f>
        <v>25.571428571428573</v>
      </c>
      <c r="S3742" t="str">
        <f t="shared" si="350"/>
        <v>theater</v>
      </c>
      <c r="T3742" t="str">
        <f t="shared" si="351"/>
        <v>plays</v>
      </c>
      <c r="U3742">
        <f t="shared" si="352"/>
        <v>2014</v>
      </c>
      <c r="V3742">
        <f t="shared" si="353"/>
        <v>7</v>
      </c>
    </row>
    <row r="3743" spans="1:22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7">
        <f t="shared" si="348"/>
        <v>42325.920717592591</v>
      </c>
      <c r="L3743" s="7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>
        <f>(E3743/D3743)*100</f>
        <v>0</v>
      </c>
      <c r="R3743" s="8" t="e">
        <f>E3743/N3743</f>
        <v>#DIV/0!</v>
      </c>
      <c r="S3743" t="str">
        <f t="shared" si="350"/>
        <v>theater</v>
      </c>
      <c r="T3743" t="str">
        <f t="shared" si="351"/>
        <v>plays</v>
      </c>
      <c r="U3743">
        <f t="shared" si="352"/>
        <v>2015</v>
      </c>
      <c r="V3743">
        <f t="shared" si="353"/>
        <v>11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7">
        <f t="shared" si="348"/>
        <v>41858.214629629627</v>
      </c>
      <c r="L3744" s="7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>
        <f>(E3744/D3744)*100</f>
        <v>2</v>
      </c>
      <c r="R3744" s="8">
        <f>E3744/N3744</f>
        <v>25</v>
      </c>
      <c r="S3744" t="str">
        <f t="shared" si="350"/>
        <v>theater</v>
      </c>
      <c r="T3744" t="str">
        <f t="shared" si="351"/>
        <v>plays</v>
      </c>
      <c r="U3744">
        <f t="shared" si="352"/>
        <v>2014</v>
      </c>
      <c r="V3744">
        <f t="shared" si="353"/>
        <v>8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7">
        <f t="shared" si="348"/>
        <v>41793.710231481484</v>
      </c>
      <c r="L3745" s="7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>
        <f>(E3745/D3745)*100</f>
        <v>0</v>
      </c>
      <c r="R3745" s="8" t="e">
        <f>E3745/N3745</f>
        <v>#DIV/0!</v>
      </c>
      <c r="S3745" t="str">
        <f t="shared" si="350"/>
        <v>theater</v>
      </c>
      <c r="T3745" t="str">
        <f t="shared" si="351"/>
        <v>plays</v>
      </c>
      <c r="U3745">
        <f t="shared" si="352"/>
        <v>2014</v>
      </c>
      <c r="V3745">
        <f t="shared" si="353"/>
        <v>6</v>
      </c>
    </row>
    <row r="3746" spans="1:22" ht="28.8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7">
        <f t="shared" si="348"/>
        <v>41793.814259259263</v>
      </c>
      <c r="L3746" s="7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>
        <f>(E3746/D3746)*100</f>
        <v>0</v>
      </c>
      <c r="R3746" s="8" t="e">
        <f>E3746/N3746</f>
        <v>#DIV/0!</v>
      </c>
      <c r="S3746" t="str">
        <f t="shared" si="350"/>
        <v>theater</v>
      </c>
      <c r="T3746" t="str">
        <f t="shared" si="351"/>
        <v>plays</v>
      </c>
      <c r="U3746">
        <f t="shared" si="352"/>
        <v>2014</v>
      </c>
      <c r="V3746">
        <f t="shared" si="353"/>
        <v>6</v>
      </c>
    </row>
    <row r="3747" spans="1:22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7">
        <f t="shared" si="348"/>
        <v>41831.697939814818</v>
      </c>
      <c r="L3747" s="7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>
        <f>(E3747/D3747)*100</f>
        <v>10</v>
      </c>
      <c r="R3747" s="8">
        <f>E3747/N3747</f>
        <v>10</v>
      </c>
      <c r="S3747" t="str">
        <f t="shared" si="350"/>
        <v>theater</v>
      </c>
      <c r="T3747" t="str">
        <f t="shared" si="351"/>
        <v>plays</v>
      </c>
      <c r="U3747">
        <f t="shared" si="352"/>
        <v>2014</v>
      </c>
      <c r="V3747">
        <f t="shared" si="353"/>
        <v>7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7">
        <f t="shared" si="348"/>
        <v>42621.389340277776</v>
      </c>
      <c r="L3748" s="7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>
        <f>(E3748/D3748)*100</f>
        <v>2.3764705882352941</v>
      </c>
      <c r="R3748" s="8">
        <f>E3748/N3748</f>
        <v>202</v>
      </c>
      <c r="S3748" t="str">
        <f t="shared" si="350"/>
        <v>theater</v>
      </c>
      <c r="T3748" t="str">
        <f t="shared" si="351"/>
        <v>plays</v>
      </c>
      <c r="U3748">
        <f t="shared" si="352"/>
        <v>2016</v>
      </c>
      <c r="V3748">
        <f t="shared" si="353"/>
        <v>9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7">
        <f t="shared" si="348"/>
        <v>42164.299722222218</v>
      </c>
      <c r="L3749" s="7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>
        <f>(E3749/D3749)*100</f>
        <v>1</v>
      </c>
      <c r="R3749" s="8">
        <f>E3749/N3749</f>
        <v>25</v>
      </c>
      <c r="S3749" t="str">
        <f t="shared" si="350"/>
        <v>theater</v>
      </c>
      <c r="T3749" t="str">
        <f t="shared" si="351"/>
        <v>plays</v>
      </c>
      <c r="U3749">
        <f t="shared" si="352"/>
        <v>2015</v>
      </c>
      <c r="V3749">
        <f t="shared" si="353"/>
        <v>6</v>
      </c>
    </row>
    <row r="3750" spans="1:22" ht="28.8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7">
        <f t="shared" si="348"/>
        <v>42395.706435185188</v>
      </c>
      <c r="L3750" s="7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>
        <f>(E3750/D3750)*100</f>
        <v>103.52</v>
      </c>
      <c r="R3750" s="8">
        <f>E3750/N3750</f>
        <v>99.538461538461533</v>
      </c>
      <c r="S3750" t="str">
        <f t="shared" si="350"/>
        <v>theater</v>
      </c>
      <c r="T3750" t="str">
        <f t="shared" si="351"/>
        <v>musical</v>
      </c>
      <c r="U3750">
        <f t="shared" si="352"/>
        <v>2016</v>
      </c>
      <c r="V3750">
        <f t="shared" si="353"/>
        <v>1</v>
      </c>
    </row>
    <row r="3751" spans="1:22" ht="28.8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7">
        <f t="shared" si="348"/>
        <v>42458.127175925925</v>
      </c>
      <c r="L3751" s="7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>
        <f>(E3751/D3751)*100</f>
        <v>105</v>
      </c>
      <c r="R3751" s="8">
        <f>E3751/N3751</f>
        <v>75</v>
      </c>
      <c r="S3751" t="str">
        <f t="shared" si="350"/>
        <v>theater</v>
      </c>
      <c r="T3751" t="str">
        <f t="shared" si="351"/>
        <v>musical</v>
      </c>
      <c r="U3751">
        <f t="shared" si="352"/>
        <v>2016</v>
      </c>
      <c r="V3751">
        <f t="shared" si="353"/>
        <v>3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7">
        <f t="shared" si="348"/>
        <v>42016.981574074074</v>
      </c>
      <c r="L3752" s="7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>
        <f>(E3752/D3752)*100</f>
        <v>100.44999999999999</v>
      </c>
      <c r="R3752" s="8">
        <f>E3752/N3752</f>
        <v>215.25</v>
      </c>
      <c r="S3752" t="str">
        <f t="shared" si="350"/>
        <v>theater</v>
      </c>
      <c r="T3752" t="str">
        <f t="shared" si="351"/>
        <v>musical</v>
      </c>
      <c r="U3752">
        <f t="shared" si="352"/>
        <v>2015</v>
      </c>
      <c r="V3752">
        <f t="shared" si="353"/>
        <v>1</v>
      </c>
    </row>
    <row r="3753" spans="1:22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7">
        <f t="shared" si="348"/>
        <v>42403.035567129627</v>
      </c>
      <c r="L3753" s="7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>
        <f>(E3753/D3753)*100</f>
        <v>132.6</v>
      </c>
      <c r="R3753" s="8">
        <f>E3753/N3753</f>
        <v>120.54545454545455</v>
      </c>
      <c r="S3753" t="str">
        <f t="shared" si="350"/>
        <v>theater</v>
      </c>
      <c r="T3753" t="str">
        <f t="shared" si="351"/>
        <v>musical</v>
      </c>
      <c r="U3753">
        <f t="shared" si="352"/>
        <v>2016</v>
      </c>
      <c r="V3753">
        <f t="shared" si="353"/>
        <v>2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7">
        <f t="shared" si="348"/>
        <v>42619.802488425921</v>
      </c>
      <c r="L3754" s="7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>
        <f>(E3754/D3754)*100</f>
        <v>112.99999999999999</v>
      </c>
      <c r="R3754" s="8">
        <f>E3754/N3754</f>
        <v>37.666666666666664</v>
      </c>
      <c r="S3754" t="str">
        <f t="shared" si="350"/>
        <v>theater</v>
      </c>
      <c r="T3754" t="str">
        <f t="shared" si="351"/>
        <v>musical</v>
      </c>
      <c r="U3754">
        <f t="shared" si="352"/>
        <v>2016</v>
      </c>
      <c r="V3754">
        <f t="shared" si="353"/>
        <v>9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7">
        <f t="shared" si="348"/>
        <v>42128.824074074073</v>
      </c>
      <c r="L3755" s="7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>
        <f>(E3755/D3755)*100</f>
        <v>103.34</v>
      </c>
      <c r="R3755" s="8">
        <f>E3755/N3755</f>
        <v>172.23333333333332</v>
      </c>
      <c r="S3755" t="str">
        <f t="shared" si="350"/>
        <v>theater</v>
      </c>
      <c r="T3755" t="str">
        <f t="shared" si="351"/>
        <v>musical</v>
      </c>
      <c r="U3755">
        <f t="shared" si="352"/>
        <v>2015</v>
      </c>
      <c r="V3755">
        <f t="shared" si="353"/>
        <v>5</v>
      </c>
    </row>
    <row r="3756" spans="1:22" ht="28.8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7">
        <f t="shared" si="348"/>
        <v>41808.881215277775</v>
      </c>
      <c r="L3756" s="7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>
        <f>(E3756/D3756)*100</f>
        <v>120</v>
      </c>
      <c r="R3756" s="8">
        <f>E3756/N3756</f>
        <v>111.11111111111111</v>
      </c>
      <c r="S3756" t="str">
        <f t="shared" si="350"/>
        <v>theater</v>
      </c>
      <c r="T3756" t="str">
        <f t="shared" si="351"/>
        <v>musical</v>
      </c>
      <c r="U3756">
        <f t="shared" si="352"/>
        <v>2014</v>
      </c>
      <c r="V3756">
        <f t="shared" si="353"/>
        <v>6</v>
      </c>
    </row>
    <row r="3757" spans="1:22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7">
        <f t="shared" si="348"/>
        <v>42445.866979166662</v>
      </c>
      <c r="L3757" s="7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>
        <f>(E3757/D3757)*100</f>
        <v>129.63636363636363</v>
      </c>
      <c r="R3757" s="8">
        <f>E3757/N3757</f>
        <v>25.464285714285715</v>
      </c>
      <c r="S3757" t="str">
        <f t="shared" si="350"/>
        <v>theater</v>
      </c>
      <c r="T3757" t="str">
        <f t="shared" si="351"/>
        <v>musical</v>
      </c>
      <c r="U3757">
        <f t="shared" si="352"/>
        <v>2016</v>
      </c>
      <c r="V3757">
        <f t="shared" si="353"/>
        <v>3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7">
        <f t="shared" si="348"/>
        <v>41771.814791666664</v>
      </c>
      <c r="L3758" s="7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>
        <f>(E3758/D3758)*100</f>
        <v>101.11111111111111</v>
      </c>
      <c r="R3758" s="8">
        <f>E3758/N3758</f>
        <v>267.64705882352939</v>
      </c>
      <c r="S3758" t="str">
        <f t="shared" si="350"/>
        <v>theater</v>
      </c>
      <c r="T3758" t="str">
        <f t="shared" si="351"/>
        <v>musical</v>
      </c>
      <c r="U3758">
        <f t="shared" si="352"/>
        <v>2014</v>
      </c>
      <c r="V3758">
        <f t="shared" si="353"/>
        <v>5</v>
      </c>
    </row>
    <row r="3759" spans="1:22" ht="28.8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7">
        <f t="shared" si="348"/>
        <v>41954.850868055553</v>
      </c>
      <c r="L3759" s="7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>
        <f>(E3759/D3759)*100</f>
        <v>108.51428571428572</v>
      </c>
      <c r="R3759" s="8">
        <f>E3759/N3759</f>
        <v>75.959999999999994</v>
      </c>
      <c r="S3759" t="str">
        <f t="shared" si="350"/>
        <v>theater</v>
      </c>
      <c r="T3759" t="str">
        <f t="shared" si="351"/>
        <v>musical</v>
      </c>
      <c r="U3759">
        <f t="shared" si="352"/>
        <v>2014</v>
      </c>
      <c r="V3759">
        <f t="shared" si="353"/>
        <v>11</v>
      </c>
    </row>
    <row r="3760" spans="1:22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7">
        <f t="shared" si="348"/>
        <v>41747.471504629626</v>
      </c>
      <c r="L3760" s="7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>
        <f>(E3760/D3760)*100</f>
        <v>102.33333333333334</v>
      </c>
      <c r="R3760" s="8">
        <f>E3760/N3760</f>
        <v>59.03846153846154</v>
      </c>
      <c r="S3760" t="str">
        <f t="shared" si="350"/>
        <v>theater</v>
      </c>
      <c r="T3760" t="str">
        <f t="shared" si="351"/>
        <v>musical</v>
      </c>
      <c r="U3760">
        <f t="shared" si="352"/>
        <v>2014</v>
      </c>
      <c r="V3760">
        <f t="shared" si="353"/>
        <v>4</v>
      </c>
    </row>
    <row r="3761" spans="1:22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7">
        <f t="shared" si="348"/>
        <v>42182.108252314814</v>
      </c>
      <c r="L3761" s="7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>
        <f>(E3761/D3761)*100</f>
        <v>110.24425000000002</v>
      </c>
      <c r="R3761" s="8">
        <f>E3761/N3761</f>
        <v>50.111022727272733</v>
      </c>
      <c r="S3761" t="str">
        <f t="shared" si="350"/>
        <v>theater</v>
      </c>
      <c r="T3761" t="str">
        <f t="shared" si="351"/>
        <v>musical</v>
      </c>
      <c r="U3761">
        <f t="shared" si="352"/>
        <v>2015</v>
      </c>
      <c r="V3761">
        <f t="shared" si="353"/>
        <v>6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7">
        <f t="shared" si="348"/>
        <v>41739.525300925925</v>
      </c>
      <c r="L3762" s="7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>
        <f>(E3762/D3762)*100</f>
        <v>101.0154</v>
      </c>
      <c r="R3762" s="8">
        <f>E3762/N3762</f>
        <v>55.502967032967035</v>
      </c>
      <c r="S3762" t="str">
        <f t="shared" si="350"/>
        <v>theater</v>
      </c>
      <c r="T3762" t="str">
        <f t="shared" si="351"/>
        <v>musical</v>
      </c>
      <c r="U3762">
        <f t="shared" si="352"/>
        <v>2014</v>
      </c>
      <c r="V3762">
        <f t="shared" si="353"/>
        <v>4</v>
      </c>
    </row>
    <row r="3763" spans="1:22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7">
        <f t="shared" si="348"/>
        <v>42173.466863425929</v>
      </c>
      <c r="L3763" s="7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>
        <f>(E3763/D3763)*100</f>
        <v>100</v>
      </c>
      <c r="R3763" s="8">
        <f>E3763/N3763</f>
        <v>166.66666666666666</v>
      </c>
      <c r="S3763" t="str">
        <f t="shared" si="350"/>
        <v>theater</v>
      </c>
      <c r="T3763" t="str">
        <f t="shared" si="351"/>
        <v>musical</v>
      </c>
      <c r="U3763">
        <f t="shared" si="352"/>
        <v>2015</v>
      </c>
      <c r="V3763">
        <f t="shared" si="353"/>
        <v>6</v>
      </c>
    </row>
    <row r="3764" spans="1:22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7">
        <f t="shared" si="348"/>
        <v>42193.813530092593</v>
      </c>
      <c r="L3764" s="7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>
        <f>(E3764/D3764)*100</f>
        <v>106.24</v>
      </c>
      <c r="R3764" s="8">
        <f>E3764/N3764</f>
        <v>47.428571428571431</v>
      </c>
      <c r="S3764" t="str">
        <f t="shared" si="350"/>
        <v>theater</v>
      </c>
      <c r="T3764" t="str">
        <f t="shared" si="351"/>
        <v>musical</v>
      </c>
      <c r="U3764">
        <f t="shared" si="352"/>
        <v>2015</v>
      </c>
      <c r="V3764">
        <f t="shared" si="353"/>
        <v>7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7">
        <f t="shared" si="348"/>
        <v>42065.750300925924</v>
      </c>
      <c r="L3765" s="7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>
        <f>(E3765/D3765)*100</f>
        <v>100</v>
      </c>
      <c r="R3765" s="8">
        <f>E3765/N3765</f>
        <v>64.935064935064929</v>
      </c>
      <c r="S3765" t="str">
        <f t="shared" si="350"/>
        <v>theater</v>
      </c>
      <c r="T3765" t="str">
        <f t="shared" si="351"/>
        <v>musical</v>
      </c>
      <c r="U3765">
        <f t="shared" si="352"/>
        <v>2015</v>
      </c>
      <c r="V3765">
        <f t="shared" si="353"/>
        <v>3</v>
      </c>
    </row>
    <row r="3766" spans="1:22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7">
        <f t="shared" si="348"/>
        <v>42499.842962962968</v>
      </c>
      <c r="L3766" s="7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>
        <f>(E3766/D3766)*100</f>
        <v>100</v>
      </c>
      <c r="R3766" s="8">
        <f>E3766/N3766</f>
        <v>55.555555555555557</v>
      </c>
      <c r="S3766" t="str">
        <f t="shared" si="350"/>
        <v>theater</v>
      </c>
      <c r="T3766" t="str">
        <f t="shared" si="351"/>
        <v>musical</v>
      </c>
      <c r="U3766">
        <f t="shared" si="352"/>
        <v>2016</v>
      </c>
      <c r="V3766">
        <f t="shared" si="353"/>
        <v>5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7">
        <f t="shared" si="348"/>
        <v>41820.776412037041</v>
      </c>
      <c r="L3767" s="7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>
        <f>(E3767/D3767)*100</f>
        <v>113.45714285714286</v>
      </c>
      <c r="R3767" s="8">
        <f>E3767/N3767</f>
        <v>74.224299065420567</v>
      </c>
      <c r="S3767" t="str">
        <f t="shared" si="350"/>
        <v>theater</v>
      </c>
      <c r="T3767" t="str">
        <f t="shared" si="351"/>
        <v>musical</v>
      </c>
      <c r="U3767">
        <f t="shared" si="352"/>
        <v>2014</v>
      </c>
      <c r="V3767">
        <f t="shared" si="353"/>
        <v>6</v>
      </c>
    </row>
    <row r="3768" spans="1:22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7">
        <f t="shared" si="348"/>
        <v>41788.167187500003</v>
      </c>
      <c r="L3768" s="7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>
        <f>(E3768/D3768)*100</f>
        <v>102.65010000000001</v>
      </c>
      <c r="R3768" s="8">
        <f>E3768/N3768</f>
        <v>106.9271875</v>
      </c>
      <c r="S3768" t="str">
        <f t="shared" si="350"/>
        <v>theater</v>
      </c>
      <c r="T3768" t="str">
        <f t="shared" si="351"/>
        <v>musical</v>
      </c>
      <c r="U3768">
        <f t="shared" si="352"/>
        <v>2014</v>
      </c>
      <c r="V3768">
        <f t="shared" si="353"/>
        <v>5</v>
      </c>
    </row>
    <row r="3769" spans="1:22" ht="28.8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7">
        <f t="shared" si="348"/>
        <v>42050.019641203704</v>
      </c>
      <c r="L3769" s="7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>
        <f>(E3769/D3769)*100</f>
        <v>116.75</v>
      </c>
      <c r="R3769" s="8">
        <f>E3769/N3769</f>
        <v>41.696428571428569</v>
      </c>
      <c r="S3769" t="str">
        <f t="shared" si="350"/>
        <v>theater</v>
      </c>
      <c r="T3769" t="str">
        <f t="shared" si="351"/>
        <v>musical</v>
      </c>
      <c r="U3769">
        <f t="shared" si="352"/>
        <v>2015</v>
      </c>
      <c r="V3769">
        <f t="shared" si="353"/>
        <v>2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7">
        <f t="shared" si="348"/>
        <v>41772.727893518517</v>
      </c>
      <c r="L3770" s="7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>
        <f>(E3770/D3770)*100</f>
        <v>107.65274999999998</v>
      </c>
      <c r="R3770" s="8">
        <f>E3770/N3770</f>
        <v>74.243275862068955</v>
      </c>
      <c r="S3770" t="str">
        <f t="shared" si="350"/>
        <v>theater</v>
      </c>
      <c r="T3770" t="str">
        <f t="shared" si="351"/>
        <v>musical</v>
      </c>
      <c r="U3770">
        <f t="shared" si="352"/>
        <v>2014</v>
      </c>
      <c r="V3770">
        <f t="shared" si="353"/>
        <v>5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7">
        <f t="shared" si="348"/>
        <v>42445.598136574074</v>
      </c>
      <c r="L3771" s="7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>
        <f>(E3771/D3771)*100</f>
        <v>100</v>
      </c>
      <c r="R3771" s="8">
        <f>E3771/N3771</f>
        <v>73.333333333333329</v>
      </c>
      <c r="S3771" t="str">
        <f t="shared" si="350"/>
        <v>theater</v>
      </c>
      <c r="T3771" t="str">
        <f t="shared" si="351"/>
        <v>musical</v>
      </c>
      <c r="U3771">
        <f t="shared" si="352"/>
        <v>2016</v>
      </c>
      <c r="V3771">
        <f t="shared" si="353"/>
        <v>3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7">
        <f t="shared" si="348"/>
        <v>42138.930671296301</v>
      </c>
      <c r="L3772" s="7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>
        <f>(E3772/D3772)*100</f>
        <v>100</v>
      </c>
      <c r="R3772" s="8">
        <f>E3772/N3772</f>
        <v>100</v>
      </c>
      <c r="S3772" t="str">
        <f t="shared" si="350"/>
        <v>theater</v>
      </c>
      <c r="T3772" t="str">
        <f t="shared" si="351"/>
        <v>musical</v>
      </c>
      <c r="U3772">
        <f t="shared" si="352"/>
        <v>2015</v>
      </c>
      <c r="V3772">
        <f t="shared" si="353"/>
        <v>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7">
        <f t="shared" si="348"/>
        <v>42493.857083333336</v>
      </c>
      <c r="L3773" s="7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>
        <f>(E3773/D3773)*100</f>
        <v>146</v>
      </c>
      <c r="R3773" s="8">
        <f>E3773/N3773</f>
        <v>38.421052631578945</v>
      </c>
      <c r="S3773" t="str">
        <f t="shared" si="350"/>
        <v>theater</v>
      </c>
      <c r="T3773" t="str">
        <f t="shared" si="351"/>
        <v>musical</v>
      </c>
      <c r="U3773">
        <f t="shared" si="352"/>
        <v>2016</v>
      </c>
      <c r="V3773">
        <f t="shared" si="353"/>
        <v>5</v>
      </c>
    </row>
    <row r="3774" spans="1:22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7">
        <f t="shared" si="348"/>
        <v>42682.616967592592</v>
      </c>
      <c r="L3774" s="7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>
        <f>(E3774/D3774)*100</f>
        <v>110.2</v>
      </c>
      <c r="R3774" s="8">
        <f>E3774/N3774</f>
        <v>166.96969696969697</v>
      </c>
      <c r="S3774" t="str">
        <f t="shared" si="350"/>
        <v>theater</v>
      </c>
      <c r="T3774" t="str">
        <f t="shared" si="351"/>
        <v>musical</v>
      </c>
      <c r="U3774">
        <f t="shared" si="352"/>
        <v>2016</v>
      </c>
      <c r="V3774">
        <f t="shared" si="353"/>
        <v>11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7">
        <f t="shared" si="348"/>
        <v>42656.005173611105</v>
      </c>
      <c r="L3775" s="7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>
        <f>(E3775/D3775)*100</f>
        <v>108.2</v>
      </c>
      <c r="R3775" s="8">
        <f>E3775/N3775</f>
        <v>94.912280701754383</v>
      </c>
      <c r="S3775" t="str">
        <f t="shared" si="350"/>
        <v>theater</v>
      </c>
      <c r="T3775" t="str">
        <f t="shared" si="351"/>
        <v>musical</v>
      </c>
      <c r="U3775">
        <f t="shared" si="352"/>
        <v>2016</v>
      </c>
      <c r="V3775">
        <f t="shared" si="353"/>
        <v>10</v>
      </c>
    </row>
    <row r="3776" spans="1:22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7">
        <f t="shared" si="348"/>
        <v>42087.792303240742</v>
      </c>
      <c r="L3776" s="7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>
        <f>(E3776/D3776)*100</f>
        <v>100</v>
      </c>
      <c r="R3776" s="8">
        <f>E3776/N3776</f>
        <v>100</v>
      </c>
      <c r="S3776" t="str">
        <f t="shared" si="350"/>
        <v>theater</v>
      </c>
      <c r="T3776" t="str">
        <f t="shared" si="351"/>
        <v>musical</v>
      </c>
      <c r="U3776">
        <f t="shared" si="352"/>
        <v>2015</v>
      </c>
      <c r="V3776">
        <f t="shared" si="353"/>
        <v>3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7">
        <f t="shared" si="348"/>
        <v>42075.942627314813</v>
      </c>
      <c r="L3777" s="7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>
        <f>(E3777/D3777)*100</f>
        <v>100.25</v>
      </c>
      <c r="R3777" s="8">
        <f>E3777/N3777</f>
        <v>143.21428571428572</v>
      </c>
      <c r="S3777" t="str">
        <f t="shared" si="350"/>
        <v>theater</v>
      </c>
      <c r="T3777" t="str">
        <f t="shared" si="351"/>
        <v>musical</v>
      </c>
      <c r="U3777">
        <f t="shared" si="352"/>
        <v>2015</v>
      </c>
      <c r="V3777">
        <f t="shared" si="353"/>
        <v>3</v>
      </c>
    </row>
    <row r="3778" spans="1:22" ht="43.2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7">
        <f t="shared" si="348"/>
        <v>41814.367800925924</v>
      </c>
      <c r="L3778" s="7">
        <f t="shared" si="349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>
        <f>(E3778/D3778)*100</f>
        <v>106.71250000000001</v>
      </c>
      <c r="R3778" s="8">
        <f>E3778/N3778</f>
        <v>90.819148936170208</v>
      </c>
      <c r="S3778" t="str">
        <f t="shared" si="350"/>
        <v>theater</v>
      </c>
      <c r="T3778" t="str">
        <f t="shared" si="351"/>
        <v>musical</v>
      </c>
      <c r="U3778">
        <f t="shared" si="352"/>
        <v>2014</v>
      </c>
      <c r="V3778">
        <f t="shared" si="353"/>
        <v>6</v>
      </c>
    </row>
    <row r="3779" spans="1:22" ht="28.8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7">
        <f t="shared" ref="K3779:K3842" si="354">(((J3779/60)/60/24)+DATE(1970,1,1))</f>
        <v>41887.111354166671</v>
      </c>
      <c r="L3779" s="7">
        <f t="shared" ref="L3779:L3842" si="355">(((I3779/60)/60/24)+DATE(1970,1,1))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>
        <f>(E3779/D3779)*100</f>
        <v>143.19999999999999</v>
      </c>
      <c r="R3779" s="8">
        <f>E3779/N3779</f>
        <v>48.542372881355931</v>
      </c>
      <c r="S3779" t="str">
        <f t="shared" ref="S3779:S3842" si="356">LEFT(P3779,SEARCH("/",P3779,1)-1)</f>
        <v>theater</v>
      </c>
      <c r="T3779" t="str">
        <f t="shared" ref="T3779:T3842" si="357">RIGHT(P3779,LEN(P3779) -FIND("/",P3779))</f>
        <v>musical</v>
      </c>
      <c r="U3779">
        <f t="shared" ref="U3779:U3842" si="358">YEAR(K3779)</f>
        <v>2014</v>
      </c>
      <c r="V3779">
        <f t="shared" ref="V3779:V3842" si="359">MONTH(K3779)</f>
        <v>9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7">
        <f t="shared" si="354"/>
        <v>41989.819212962961</v>
      </c>
      <c r="L3780" s="7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>
        <f>(E3780/D3780)*100</f>
        <v>105.04166666666667</v>
      </c>
      <c r="R3780" s="8">
        <f>E3780/N3780</f>
        <v>70.027777777777771</v>
      </c>
      <c r="S3780" t="str">
        <f t="shared" si="356"/>
        <v>theater</v>
      </c>
      <c r="T3780" t="str">
        <f t="shared" si="357"/>
        <v>musical</v>
      </c>
      <c r="U3780">
        <f t="shared" si="358"/>
        <v>2014</v>
      </c>
      <c r="V3780">
        <f t="shared" si="359"/>
        <v>12</v>
      </c>
    </row>
    <row r="3781" spans="1:22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7">
        <f t="shared" si="354"/>
        <v>42425.735416666663</v>
      </c>
      <c r="L3781" s="7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>
        <f>(E3781/D3781)*100</f>
        <v>103.98</v>
      </c>
      <c r="R3781" s="8">
        <f>E3781/N3781</f>
        <v>135.62608695652173</v>
      </c>
      <c r="S3781" t="str">
        <f t="shared" si="356"/>
        <v>theater</v>
      </c>
      <c r="T3781" t="str">
        <f t="shared" si="357"/>
        <v>musical</v>
      </c>
      <c r="U3781">
        <f t="shared" si="358"/>
        <v>2016</v>
      </c>
      <c r="V3781">
        <f t="shared" si="359"/>
        <v>2</v>
      </c>
    </row>
    <row r="3782" spans="1:22" ht="28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7">
        <f t="shared" si="354"/>
        <v>42166.219733796301</v>
      </c>
      <c r="L3782" s="7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>
        <f>(E3782/D3782)*100</f>
        <v>120</v>
      </c>
      <c r="R3782" s="8">
        <f>E3782/N3782</f>
        <v>100</v>
      </c>
      <c r="S3782" t="str">
        <f t="shared" si="356"/>
        <v>theater</v>
      </c>
      <c r="T3782" t="str">
        <f t="shared" si="357"/>
        <v>musical</v>
      </c>
      <c r="U3782">
        <f t="shared" si="358"/>
        <v>2015</v>
      </c>
      <c r="V3782">
        <f t="shared" si="359"/>
        <v>6</v>
      </c>
    </row>
    <row r="3783" spans="1:22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7">
        <f t="shared" si="354"/>
        <v>41865.882928240739</v>
      </c>
      <c r="L3783" s="7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>
        <f>(E3783/D3783)*100</f>
        <v>109.66666666666667</v>
      </c>
      <c r="R3783" s="8">
        <f>E3783/N3783</f>
        <v>94.90384615384616</v>
      </c>
      <c r="S3783" t="str">
        <f t="shared" si="356"/>
        <v>theater</v>
      </c>
      <c r="T3783" t="str">
        <f t="shared" si="357"/>
        <v>musical</v>
      </c>
      <c r="U3783">
        <f t="shared" si="358"/>
        <v>2014</v>
      </c>
      <c r="V3783">
        <f t="shared" si="359"/>
        <v>8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7">
        <f t="shared" si="354"/>
        <v>42546.862233796302</v>
      </c>
      <c r="L3784" s="7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>
        <f>(E3784/D3784)*100</f>
        <v>101.75</v>
      </c>
      <c r="R3784" s="8">
        <f>E3784/N3784</f>
        <v>75.370370370370367</v>
      </c>
      <c r="S3784" t="str">
        <f t="shared" si="356"/>
        <v>theater</v>
      </c>
      <c r="T3784" t="str">
        <f t="shared" si="357"/>
        <v>musical</v>
      </c>
      <c r="U3784">
        <f t="shared" si="358"/>
        <v>2016</v>
      </c>
      <c r="V3784">
        <f t="shared" si="359"/>
        <v>6</v>
      </c>
    </row>
    <row r="3785" spans="1:22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7">
        <f t="shared" si="354"/>
        <v>42420.140277777777</v>
      </c>
      <c r="L3785" s="7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>
        <f>(E3785/D3785)*100</f>
        <v>128.91666666666666</v>
      </c>
      <c r="R3785" s="8">
        <f>E3785/N3785</f>
        <v>64.458333333333329</v>
      </c>
      <c r="S3785" t="str">
        <f t="shared" si="356"/>
        <v>theater</v>
      </c>
      <c r="T3785" t="str">
        <f t="shared" si="357"/>
        <v>musical</v>
      </c>
      <c r="U3785">
        <f t="shared" si="358"/>
        <v>2016</v>
      </c>
      <c r="V3785">
        <f t="shared" si="359"/>
        <v>2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7">
        <f t="shared" si="354"/>
        <v>42531.980694444443</v>
      </c>
      <c r="L3786" s="7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>
        <f>(E3786/D3786)*100</f>
        <v>114.99999999999999</v>
      </c>
      <c r="R3786" s="8">
        <f>E3786/N3786</f>
        <v>115</v>
      </c>
      <c r="S3786" t="str">
        <f t="shared" si="356"/>
        <v>theater</v>
      </c>
      <c r="T3786" t="str">
        <f t="shared" si="357"/>
        <v>musical</v>
      </c>
      <c r="U3786">
        <f t="shared" si="358"/>
        <v>2016</v>
      </c>
      <c r="V3786">
        <f t="shared" si="359"/>
        <v>6</v>
      </c>
    </row>
    <row r="3787" spans="1:22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7">
        <f t="shared" si="354"/>
        <v>42548.63853009259</v>
      </c>
      <c r="L3787" s="7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>
        <f>(E3787/D3787)*100</f>
        <v>150.75</v>
      </c>
      <c r="R3787" s="8">
        <f>E3787/N3787</f>
        <v>100.5</v>
      </c>
      <c r="S3787" t="str">
        <f t="shared" si="356"/>
        <v>theater</v>
      </c>
      <c r="T3787" t="str">
        <f t="shared" si="357"/>
        <v>musical</v>
      </c>
      <c r="U3787">
        <f t="shared" si="358"/>
        <v>2016</v>
      </c>
      <c r="V3787">
        <f t="shared" si="359"/>
        <v>6</v>
      </c>
    </row>
    <row r="3788" spans="1:22" ht="28.8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7">
        <f t="shared" si="354"/>
        <v>42487.037905092591</v>
      </c>
      <c r="L3788" s="7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>
        <f>(E3788/D3788)*100</f>
        <v>110.96666666666665</v>
      </c>
      <c r="R3788" s="8">
        <f>E3788/N3788</f>
        <v>93.774647887323937</v>
      </c>
      <c r="S3788" t="str">
        <f t="shared" si="356"/>
        <v>theater</v>
      </c>
      <c r="T3788" t="str">
        <f t="shared" si="357"/>
        <v>musical</v>
      </c>
      <c r="U3788">
        <f t="shared" si="358"/>
        <v>2016</v>
      </c>
      <c r="V3788">
        <f t="shared" si="359"/>
        <v>4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7">
        <f t="shared" si="354"/>
        <v>42167.534791666665</v>
      </c>
      <c r="L3789" s="7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>
        <f>(E3789/D3789)*100</f>
        <v>100.28571428571429</v>
      </c>
      <c r="R3789" s="8">
        <f>E3789/N3789</f>
        <v>35.1</v>
      </c>
      <c r="S3789" t="str">
        <f t="shared" si="356"/>
        <v>theater</v>
      </c>
      <c r="T3789" t="str">
        <f t="shared" si="357"/>
        <v>musical</v>
      </c>
      <c r="U3789">
        <f t="shared" si="358"/>
        <v>2015</v>
      </c>
      <c r="V3789">
        <f t="shared" si="359"/>
        <v>6</v>
      </c>
    </row>
    <row r="3790" spans="1:22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7">
        <f t="shared" si="354"/>
        <v>42333.695821759262</v>
      </c>
      <c r="L3790" s="7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>
        <f>(E3790/D3790)*100</f>
        <v>0.66666666666666674</v>
      </c>
      <c r="R3790" s="8">
        <f>E3790/N3790</f>
        <v>500</v>
      </c>
      <c r="S3790" t="str">
        <f t="shared" si="356"/>
        <v>theater</v>
      </c>
      <c r="T3790" t="str">
        <f t="shared" si="357"/>
        <v>musical</v>
      </c>
      <c r="U3790">
        <f t="shared" si="358"/>
        <v>2015</v>
      </c>
      <c r="V3790">
        <f t="shared" si="359"/>
        <v>11</v>
      </c>
    </row>
    <row r="3791" spans="1:22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7">
        <f t="shared" si="354"/>
        <v>42138.798819444448</v>
      </c>
      <c r="L3791" s="7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>
        <f>(E3791/D3791)*100</f>
        <v>3.267605633802817</v>
      </c>
      <c r="R3791" s="8">
        <f>E3791/N3791</f>
        <v>29</v>
      </c>
      <c r="S3791" t="str">
        <f t="shared" si="356"/>
        <v>theater</v>
      </c>
      <c r="T3791" t="str">
        <f t="shared" si="357"/>
        <v>musical</v>
      </c>
      <c r="U3791">
        <f t="shared" si="358"/>
        <v>2015</v>
      </c>
      <c r="V3791">
        <f t="shared" si="359"/>
        <v>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7">
        <f t="shared" si="354"/>
        <v>42666.666932870372</v>
      </c>
      <c r="L3792" s="7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>
        <f>(E3792/D3792)*100</f>
        <v>0</v>
      </c>
      <c r="R3792" s="8" t="e">
        <f>E3792/N3792</f>
        <v>#DIV/0!</v>
      </c>
      <c r="S3792" t="str">
        <f t="shared" si="356"/>
        <v>theater</v>
      </c>
      <c r="T3792" t="str">
        <f t="shared" si="357"/>
        <v>musical</v>
      </c>
      <c r="U3792">
        <f t="shared" si="358"/>
        <v>2016</v>
      </c>
      <c r="V3792">
        <f t="shared" si="359"/>
        <v>10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7">
        <f t="shared" si="354"/>
        <v>41766.692037037035</v>
      </c>
      <c r="L3793" s="7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>
        <f>(E3793/D3793)*100</f>
        <v>0</v>
      </c>
      <c r="R3793" s="8" t="e">
        <f>E3793/N3793</f>
        <v>#DIV/0!</v>
      </c>
      <c r="S3793" t="str">
        <f t="shared" si="356"/>
        <v>theater</v>
      </c>
      <c r="T3793" t="str">
        <f t="shared" si="357"/>
        <v>musical</v>
      </c>
      <c r="U3793">
        <f t="shared" si="358"/>
        <v>2014</v>
      </c>
      <c r="V3793">
        <f t="shared" si="359"/>
        <v>5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7">
        <f t="shared" si="354"/>
        <v>42170.447013888886</v>
      </c>
      <c r="L3794" s="7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>
        <f>(E3794/D3794)*100</f>
        <v>0.27999999999999997</v>
      </c>
      <c r="R3794" s="8">
        <f>E3794/N3794</f>
        <v>17.5</v>
      </c>
      <c r="S3794" t="str">
        <f t="shared" si="356"/>
        <v>theater</v>
      </c>
      <c r="T3794" t="str">
        <f t="shared" si="357"/>
        <v>musical</v>
      </c>
      <c r="U3794">
        <f t="shared" si="358"/>
        <v>2015</v>
      </c>
      <c r="V3794">
        <f t="shared" si="359"/>
        <v>6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7">
        <f t="shared" si="354"/>
        <v>41968.938993055555</v>
      </c>
      <c r="L3795" s="7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>
        <f>(E3795/D3795)*100</f>
        <v>59.657142857142851</v>
      </c>
      <c r="R3795" s="8">
        <f>E3795/N3795</f>
        <v>174</v>
      </c>
      <c r="S3795" t="str">
        <f t="shared" si="356"/>
        <v>theater</v>
      </c>
      <c r="T3795" t="str">
        <f t="shared" si="357"/>
        <v>musical</v>
      </c>
      <c r="U3795">
        <f t="shared" si="358"/>
        <v>2014</v>
      </c>
      <c r="V3795">
        <f t="shared" si="359"/>
        <v>11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7">
        <f t="shared" si="354"/>
        <v>42132.58048611111</v>
      </c>
      <c r="L3796" s="7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>
        <f>(E3796/D3796)*100</f>
        <v>1</v>
      </c>
      <c r="R3796" s="8">
        <f>E3796/N3796</f>
        <v>50</v>
      </c>
      <c r="S3796" t="str">
        <f t="shared" si="356"/>
        <v>theater</v>
      </c>
      <c r="T3796" t="str">
        <f t="shared" si="357"/>
        <v>musical</v>
      </c>
      <c r="U3796">
        <f t="shared" si="358"/>
        <v>2015</v>
      </c>
      <c r="V3796">
        <f t="shared" si="359"/>
        <v>5</v>
      </c>
    </row>
    <row r="3797" spans="1:22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7">
        <f t="shared" si="354"/>
        <v>42201.436226851853</v>
      </c>
      <c r="L3797" s="7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>
        <f>(E3797/D3797)*100</f>
        <v>1.6666666666666667</v>
      </c>
      <c r="R3797" s="8">
        <f>E3797/N3797</f>
        <v>5</v>
      </c>
      <c r="S3797" t="str">
        <f t="shared" si="356"/>
        <v>theater</v>
      </c>
      <c r="T3797" t="str">
        <f t="shared" si="357"/>
        <v>musical</v>
      </c>
      <c r="U3797">
        <f t="shared" si="358"/>
        <v>2015</v>
      </c>
      <c r="V3797">
        <f t="shared" si="359"/>
        <v>7</v>
      </c>
    </row>
    <row r="3798" spans="1:22" ht="28.8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7">
        <f t="shared" si="354"/>
        <v>42689.029583333337</v>
      </c>
      <c r="L3798" s="7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>
        <f>(E3798/D3798)*100</f>
        <v>4.4444444444444444E-3</v>
      </c>
      <c r="R3798" s="8">
        <f>E3798/N3798</f>
        <v>1</v>
      </c>
      <c r="S3798" t="str">
        <f t="shared" si="356"/>
        <v>theater</v>
      </c>
      <c r="T3798" t="str">
        <f t="shared" si="357"/>
        <v>musical</v>
      </c>
      <c r="U3798">
        <f t="shared" si="358"/>
        <v>2016</v>
      </c>
      <c r="V3798">
        <f t="shared" si="359"/>
        <v>11</v>
      </c>
    </row>
    <row r="3799" spans="1:22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7">
        <f t="shared" si="354"/>
        <v>42084.881539351853</v>
      </c>
      <c r="L3799" s="7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>
        <f>(E3799/D3799)*100</f>
        <v>89.666666666666657</v>
      </c>
      <c r="R3799" s="8">
        <f>E3799/N3799</f>
        <v>145.40540540540542</v>
      </c>
      <c r="S3799" t="str">
        <f t="shared" si="356"/>
        <v>theater</v>
      </c>
      <c r="T3799" t="str">
        <f t="shared" si="357"/>
        <v>musical</v>
      </c>
      <c r="U3799">
        <f t="shared" si="358"/>
        <v>2015</v>
      </c>
      <c r="V3799">
        <f t="shared" si="359"/>
        <v>3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7">
        <f t="shared" si="354"/>
        <v>41831.722777777781</v>
      </c>
      <c r="L3800" s="7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>
        <f>(E3800/D3800)*100</f>
        <v>1.4642857142857144</v>
      </c>
      <c r="R3800" s="8">
        <f>E3800/N3800</f>
        <v>205</v>
      </c>
      <c r="S3800" t="str">
        <f t="shared" si="356"/>
        <v>theater</v>
      </c>
      <c r="T3800" t="str">
        <f t="shared" si="357"/>
        <v>musical</v>
      </c>
      <c r="U3800">
        <f t="shared" si="358"/>
        <v>2014</v>
      </c>
      <c r="V3800">
        <f t="shared" si="359"/>
        <v>7</v>
      </c>
    </row>
    <row r="3801" spans="1:22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7">
        <f t="shared" si="354"/>
        <v>42410.93105324074</v>
      </c>
      <c r="L3801" s="7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>
        <f>(E3801/D3801)*100</f>
        <v>4.0199999999999996</v>
      </c>
      <c r="R3801" s="8">
        <f>E3801/N3801</f>
        <v>100.5</v>
      </c>
      <c r="S3801" t="str">
        <f t="shared" si="356"/>
        <v>theater</v>
      </c>
      <c r="T3801" t="str">
        <f t="shared" si="357"/>
        <v>musical</v>
      </c>
      <c r="U3801">
        <f t="shared" si="358"/>
        <v>2016</v>
      </c>
      <c r="V3801">
        <f t="shared" si="359"/>
        <v>2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7">
        <f t="shared" si="354"/>
        <v>41982.737071759257</v>
      </c>
      <c r="L3802" s="7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>
        <f>(E3802/D3802)*100</f>
        <v>4.004545454545454</v>
      </c>
      <c r="R3802" s="8">
        <f>E3802/N3802</f>
        <v>55.0625</v>
      </c>
      <c r="S3802" t="str">
        <f t="shared" si="356"/>
        <v>theater</v>
      </c>
      <c r="T3802" t="str">
        <f t="shared" si="357"/>
        <v>musical</v>
      </c>
      <c r="U3802">
        <f t="shared" si="358"/>
        <v>2014</v>
      </c>
      <c r="V3802">
        <f t="shared" si="359"/>
        <v>12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7">
        <f t="shared" si="354"/>
        <v>41975.676111111112</v>
      </c>
      <c r="L3803" s="7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>
        <f>(E3803/D3803)*100</f>
        <v>8.52</v>
      </c>
      <c r="R3803" s="8">
        <f>E3803/N3803</f>
        <v>47.333333333333336</v>
      </c>
      <c r="S3803" t="str">
        <f t="shared" si="356"/>
        <v>theater</v>
      </c>
      <c r="T3803" t="str">
        <f t="shared" si="357"/>
        <v>musical</v>
      </c>
      <c r="U3803">
        <f t="shared" si="358"/>
        <v>2014</v>
      </c>
      <c r="V3803">
        <f t="shared" si="359"/>
        <v>12</v>
      </c>
    </row>
    <row r="3804" spans="1:22" ht="28.8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7">
        <f t="shared" si="354"/>
        <v>42269.126226851848</v>
      </c>
      <c r="L3804" s="7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>
        <f>(E3804/D3804)*100</f>
        <v>0</v>
      </c>
      <c r="R3804" s="8" t="e">
        <f>E3804/N3804</f>
        <v>#DIV/0!</v>
      </c>
      <c r="S3804" t="str">
        <f t="shared" si="356"/>
        <v>theater</v>
      </c>
      <c r="T3804" t="str">
        <f t="shared" si="357"/>
        <v>musical</v>
      </c>
      <c r="U3804">
        <f t="shared" si="358"/>
        <v>2015</v>
      </c>
      <c r="V3804">
        <f t="shared" si="359"/>
        <v>9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7">
        <f t="shared" si="354"/>
        <v>42403.971851851849</v>
      </c>
      <c r="L3805" s="7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>
        <f>(E3805/D3805)*100</f>
        <v>19.650000000000002</v>
      </c>
      <c r="R3805" s="8">
        <f>E3805/N3805</f>
        <v>58.95</v>
      </c>
      <c r="S3805" t="str">
        <f t="shared" si="356"/>
        <v>theater</v>
      </c>
      <c r="T3805" t="str">
        <f t="shared" si="357"/>
        <v>musical</v>
      </c>
      <c r="U3805">
        <f t="shared" si="358"/>
        <v>2016</v>
      </c>
      <c r="V3805">
        <f t="shared" si="359"/>
        <v>2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7">
        <f t="shared" si="354"/>
        <v>42527.00953703704</v>
      </c>
      <c r="L3806" s="7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>
        <f>(E3806/D3806)*100</f>
        <v>0</v>
      </c>
      <c r="R3806" s="8" t="e">
        <f>E3806/N3806</f>
        <v>#DIV/0!</v>
      </c>
      <c r="S3806" t="str">
        <f t="shared" si="356"/>
        <v>theater</v>
      </c>
      <c r="T3806" t="str">
        <f t="shared" si="357"/>
        <v>musical</v>
      </c>
      <c r="U3806">
        <f t="shared" si="358"/>
        <v>2016</v>
      </c>
      <c r="V3806">
        <f t="shared" si="359"/>
        <v>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7">
        <f t="shared" si="354"/>
        <v>41849.887037037035</v>
      </c>
      <c r="L3807" s="7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>
        <f>(E3807/D3807)*100</f>
        <v>2E-3</v>
      </c>
      <c r="R3807" s="8">
        <f>E3807/N3807</f>
        <v>1.5</v>
      </c>
      <c r="S3807" t="str">
        <f t="shared" si="356"/>
        <v>theater</v>
      </c>
      <c r="T3807" t="str">
        <f t="shared" si="357"/>
        <v>musical</v>
      </c>
      <c r="U3807">
        <f t="shared" si="358"/>
        <v>2014</v>
      </c>
      <c r="V3807">
        <f t="shared" si="359"/>
        <v>7</v>
      </c>
    </row>
    <row r="3808" spans="1:22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7">
        <f t="shared" si="354"/>
        <v>41799.259039351848</v>
      </c>
      <c r="L3808" s="7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>
        <f>(E3808/D3808)*100</f>
        <v>6.6666666666666666E-2</v>
      </c>
      <c r="R3808" s="8">
        <f>E3808/N3808</f>
        <v>5</v>
      </c>
      <c r="S3808" t="str">
        <f t="shared" si="356"/>
        <v>theater</v>
      </c>
      <c r="T3808" t="str">
        <f t="shared" si="357"/>
        <v>musical</v>
      </c>
      <c r="U3808">
        <f t="shared" si="358"/>
        <v>2014</v>
      </c>
      <c r="V3808">
        <f t="shared" si="359"/>
        <v>6</v>
      </c>
    </row>
    <row r="3809" spans="1:22" ht="28.8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7">
        <f t="shared" si="354"/>
        <v>42090.909016203703</v>
      </c>
      <c r="L3809" s="7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>
        <f>(E3809/D3809)*100</f>
        <v>30.333333333333336</v>
      </c>
      <c r="R3809" s="8">
        <f>E3809/N3809</f>
        <v>50.555555555555557</v>
      </c>
      <c r="S3809" t="str">
        <f t="shared" si="356"/>
        <v>theater</v>
      </c>
      <c r="T3809" t="str">
        <f t="shared" si="357"/>
        <v>musical</v>
      </c>
      <c r="U3809">
        <f t="shared" si="358"/>
        <v>2015</v>
      </c>
      <c r="V3809">
        <f t="shared" si="359"/>
        <v>3</v>
      </c>
    </row>
    <row r="3810" spans="1:22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7">
        <f t="shared" si="354"/>
        <v>42059.453923611116</v>
      </c>
      <c r="L3810" s="7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>
        <f>(E3810/D3810)*100</f>
        <v>100</v>
      </c>
      <c r="R3810" s="8">
        <f>E3810/N3810</f>
        <v>41.666666666666664</v>
      </c>
      <c r="S3810" t="str">
        <f t="shared" si="356"/>
        <v>theater</v>
      </c>
      <c r="T3810" t="str">
        <f t="shared" si="357"/>
        <v>plays</v>
      </c>
      <c r="U3810">
        <f t="shared" si="358"/>
        <v>2015</v>
      </c>
      <c r="V3810">
        <f t="shared" si="359"/>
        <v>2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7">
        <f t="shared" si="354"/>
        <v>41800.526701388888</v>
      </c>
      <c r="L3811" s="7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>
        <f>(E3811/D3811)*100</f>
        <v>101.25</v>
      </c>
      <c r="R3811" s="8">
        <f>E3811/N3811</f>
        <v>53.289473684210527</v>
      </c>
      <c r="S3811" t="str">
        <f t="shared" si="356"/>
        <v>theater</v>
      </c>
      <c r="T3811" t="str">
        <f t="shared" si="357"/>
        <v>plays</v>
      </c>
      <c r="U3811">
        <f t="shared" si="358"/>
        <v>2014</v>
      </c>
      <c r="V3811">
        <f t="shared" si="359"/>
        <v>6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7">
        <f t="shared" si="354"/>
        <v>42054.849050925928</v>
      </c>
      <c r="L3812" s="7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>
        <f>(E3812/D3812)*100</f>
        <v>121.73333333333333</v>
      </c>
      <c r="R3812" s="8">
        <f>E3812/N3812</f>
        <v>70.230769230769226</v>
      </c>
      <c r="S3812" t="str">
        <f t="shared" si="356"/>
        <v>theater</v>
      </c>
      <c r="T3812" t="str">
        <f t="shared" si="357"/>
        <v>plays</v>
      </c>
      <c r="U3812">
        <f t="shared" si="358"/>
        <v>2015</v>
      </c>
      <c r="V3812">
        <f t="shared" si="359"/>
        <v>2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7">
        <f t="shared" si="354"/>
        <v>42487.62700231481</v>
      </c>
      <c r="L3813" s="7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>
        <f>(E3813/D3813)*100</f>
        <v>330</v>
      </c>
      <c r="R3813" s="8">
        <f>E3813/N3813</f>
        <v>43.421052631578945</v>
      </c>
      <c r="S3813" t="str">
        <f t="shared" si="356"/>
        <v>theater</v>
      </c>
      <c r="T3813" t="str">
        <f t="shared" si="357"/>
        <v>plays</v>
      </c>
      <c r="U3813">
        <f t="shared" si="358"/>
        <v>2016</v>
      </c>
      <c r="V3813">
        <f t="shared" si="359"/>
        <v>4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7">
        <f t="shared" si="354"/>
        <v>42109.751250000001</v>
      </c>
      <c r="L3814" s="7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>
        <f>(E3814/D3814)*100</f>
        <v>109.55</v>
      </c>
      <c r="R3814" s="8">
        <f>E3814/N3814</f>
        <v>199.18181818181819</v>
      </c>
      <c r="S3814" t="str">
        <f t="shared" si="356"/>
        <v>theater</v>
      </c>
      <c r="T3814" t="str">
        <f t="shared" si="357"/>
        <v>plays</v>
      </c>
      <c r="U3814">
        <f t="shared" si="358"/>
        <v>2015</v>
      </c>
      <c r="V3814">
        <f t="shared" si="359"/>
        <v>4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7">
        <f t="shared" si="354"/>
        <v>42497.275706018518</v>
      </c>
      <c r="L3815" s="7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>
        <f>(E3815/D3815)*100</f>
        <v>100.95190476190474</v>
      </c>
      <c r="R3815" s="8">
        <f>E3815/N3815</f>
        <v>78.518148148148143</v>
      </c>
      <c r="S3815" t="str">
        <f t="shared" si="356"/>
        <v>theater</v>
      </c>
      <c r="T3815" t="str">
        <f t="shared" si="357"/>
        <v>plays</v>
      </c>
      <c r="U3815">
        <f t="shared" si="358"/>
        <v>2016</v>
      </c>
      <c r="V3815">
        <f t="shared" si="359"/>
        <v>5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7">
        <f t="shared" si="354"/>
        <v>42058.904074074075</v>
      </c>
      <c r="L3816" s="7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>
        <f>(E3816/D3816)*100</f>
        <v>140.13333333333333</v>
      </c>
      <c r="R3816" s="8">
        <f>E3816/N3816</f>
        <v>61.823529411764703</v>
      </c>
      <c r="S3816" t="str">
        <f t="shared" si="356"/>
        <v>theater</v>
      </c>
      <c r="T3816" t="str">
        <f t="shared" si="357"/>
        <v>plays</v>
      </c>
      <c r="U3816">
        <f t="shared" si="358"/>
        <v>2015</v>
      </c>
      <c r="V3816">
        <f t="shared" si="359"/>
        <v>2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7">
        <f t="shared" si="354"/>
        <v>42207.259918981479</v>
      </c>
      <c r="L3817" s="7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>
        <f>(E3817/D3817)*100</f>
        <v>100.001</v>
      </c>
      <c r="R3817" s="8">
        <f>E3817/N3817</f>
        <v>50.000500000000002</v>
      </c>
      <c r="S3817" t="str">
        <f t="shared" si="356"/>
        <v>theater</v>
      </c>
      <c r="T3817" t="str">
        <f t="shared" si="357"/>
        <v>plays</v>
      </c>
      <c r="U3817">
        <f t="shared" si="358"/>
        <v>2015</v>
      </c>
      <c r="V3817">
        <f t="shared" si="359"/>
        <v>7</v>
      </c>
    </row>
    <row r="3818" spans="1:22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7">
        <f t="shared" si="354"/>
        <v>41807.690081018518</v>
      </c>
      <c r="L3818" s="7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>
        <f>(E3818/D3818)*100</f>
        <v>119.238</v>
      </c>
      <c r="R3818" s="8">
        <f>E3818/N3818</f>
        <v>48.339729729729726</v>
      </c>
      <c r="S3818" t="str">
        <f t="shared" si="356"/>
        <v>theater</v>
      </c>
      <c r="T3818" t="str">
        <f t="shared" si="357"/>
        <v>plays</v>
      </c>
      <c r="U3818">
        <f t="shared" si="358"/>
        <v>2014</v>
      </c>
      <c r="V3818">
        <f t="shared" si="359"/>
        <v>6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7">
        <f t="shared" si="354"/>
        <v>42284.69694444444</v>
      </c>
      <c r="L3819" s="7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>
        <f>(E3819/D3819)*100</f>
        <v>107.25</v>
      </c>
      <c r="R3819" s="8">
        <f>E3819/N3819</f>
        <v>107.25</v>
      </c>
      <c r="S3819" t="str">
        <f t="shared" si="356"/>
        <v>theater</v>
      </c>
      <c r="T3819" t="str">
        <f t="shared" si="357"/>
        <v>plays</v>
      </c>
      <c r="U3819">
        <f t="shared" si="358"/>
        <v>2015</v>
      </c>
      <c r="V3819">
        <f t="shared" si="359"/>
        <v>10</v>
      </c>
    </row>
    <row r="3820" spans="1:22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7">
        <f t="shared" si="354"/>
        <v>42045.84238425926</v>
      </c>
      <c r="L3820" s="7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>
        <f>(E3820/D3820)*100</f>
        <v>227.99999999999997</v>
      </c>
      <c r="R3820" s="8">
        <f>E3820/N3820</f>
        <v>57</v>
      </c>
      <c r="S3820" t="str">
        <f t="shared" si="356"/>
        <v>theater</v>
      </c>
      <c r="T3820" t="str">
        <f t="shared" si="357"/>
        <v>plays</v>
      </c>
      <c r="U3820">
        <f t="shared" si="358"/>
        <v>2015</v>
      </c>
      <c r="V3820">
        <f t="shared" si="359"/>
        <v>2</v>
      </c>
    </row>
    <row r="3821" spans="1:22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7">
        <f t="shared" si="354"/>
        <v>42184.209537037037</v>
      </c>
      <c r="L3821" s="7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>
        <f>(E3821/D3821)*100</f>
        <v>106.4</v>
      </c>
      <c r="R3821" s="8">
        <f>E3821/N3821</f>
        <v>40.92307692307692</v>
      </c>
      <c r="S3821" t="str">
        <f t="shared" si="356"/>
        <v>theater</v>
      </c>
      <c r="T3821" t="str">
        <f t="shared" si="357"/>
        <v>plays</v>
      </c>
      <c r="U3821">
        <f t="shared" si="358"/>
        <v>2015</v>
      </c>
      <c r="V3821">
        <f t="shared" si="359"/>
        <v>6</v>
      </c>
    </row>
    <row r="3822" spans="1:22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7">
        <f t="shared" si="354"/>
        <v>42160.651817129634</v>
      </c>
      <c r="L3822" s="7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>
        <f>(E3822/D3822)*100</f>
        <v>143.33333333333334</v>
      </c>
      <c r="R3822" s="8">
        <f>E3822/N3822</f>
        <v>21.5</v>
      </c>
      <c r="S3822" t="str">
        <f t="shared" si="356"/>
        <v>theater</v>
      </c>
      <c r="T3822" t="str">
        <f t="shared" si="357"/>
        <v>plays</v>
      </c>
      <c r="U3822">
        <f t="shared" si="358"/>
        <v>2015</v>
      </c>
      <c r="V3822">
        <f t="shared" si="359"/>
        <v>6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7">
        <f t="shared" si="354"/>
        <v>42341.180636574078</v>
      </c>
      <c r="L3823" s="7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>
        <f>(E3823/D3823)*100</f>
        <v>104.54285714285714</v>
      </c>
      <c r="R3823" s="8">
        <f>E3823/N3823</f>
        <v>79.543478260869563</v>
      </c>
      <c r="S3823" t="str">
        <f t="shared" si="356"/>
        <v>theater</v>
      </c>
      <c r="T3823" t="str">
        <f t="shared" si="357"/>
        <v>plays</v>
      </c>
      <c r="U3823">
        <f t="shared" si="358"/>
        <v>2015</v>
      </c>
      <c r="V3823">
        <f t="shared" si="359"/>
        <v>12</v>
      </c>
    </row>
    <row r="3824" spans="1:22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7">
        <f t="shared" si="354"/>
        <v>42329.838159722218</v>
      </c>
      <c r="L3824" s="7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>
        <f>(E3824/D3824)*100</f>
        <v>110.02000000000001</v>
      </c>
      <c r="R3824" s="8">
        <f>E3824/N3824</f>
        <v>72.381578947368425</v>
      </c>
      <c r="S3824" t="str">
        <f t="shared" si="356"/>
        <v>theater</v>
      </c>
      <c r="T3824" t="str">
        <f t="shared" si="357"/>
        <v>plays</v>
      </c>
      <c r="U3824">
        <f t="shared" si="358"/>
        <v>2015</v>
      </c>
      <c r="V3824">
        <f t="shared" si="359"/>
        <v>11</v>
      </c>
    </row>
    <row r="3825" spans="1:22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7">
        <f t="shared" si="354"/>
        <v>42170.910231481481</v>
      </c>
      <c r="L3825" s="7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>
        <f>(E3825/D3825)*100</f>
        <v>106</v>
      </c>
      <c r="R3825" s="8">
        <f>E3825/N3825</f>
        <v>64.634146341463421</v>
      </c>
      <c r="S3825" t="str">
        <f t="shared" si="356"/>
        <v>theater</v>
      </c>
      <c r="T3825" t="str">
        <f t="shared" si="357"/>
        <v>plays</v>
      </c>
      <c r="U3825">
        <f t="shared" si="358"/>
        <v>2015</v>
      </c>
      <c r="V3825">
        <f t="shared" si="359"/>
        <v>6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7">
        <f t="shared" si="354"/>
        <v>42571.626192129625</v>
      </c>
      <c r="L3826" s="7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>
        <f>(E3826/D3826)*100</f>
        <v>108</v>
      </c>
      <c r="R3826" s="8">
        <f>E3826/N3826</f>
        <v>38.571428571428569</v>
      </c>
      <c r="S3826" t="str">
        <f t="shared" si="356"/>
        <v>theater</v>
      </c>
      <c r="T3826" t="str">
        <f t="shared" si="357"/>
        <v>plays</v>
      </c>
      <c r="U3826">
        <f t="shared" si="358"/>
        <v>2016</v>
      </c>
      <c r="V3826">
        <f t="shared" si="359"/>
        <v>7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7">
        <f t="shared" si="354"/>
        <v>42151.069606481484</v>
      </c>
      <c r="L3827" s="7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>
        <f>(E3827/D3827)*100</f>
        <v>105.42</v>
      </c>
      <c r="R3827" s="8">
        <f>E3827/N3827</f>
        <v>107.57142857142857</v>
      </c>
      <c r="S3827" t="str">
        <f t="shared" si="356"/>
        <v>theater</v>
      </c>
      <c r="T3827" t="str">
        <f t="shared" si="357"/>
        <v>plays</v>
      </c>
      <c r="U3827">
        <f t="shared" si="358"/>
        <v>2015</v>
      </c>
      <c r="V3827">
        <f t="shared" si="359"/>
        <v>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7">
        <f t="shared" si="354"/>
        <v>42101.423541666663</v>
      </c>
      <c r="L3828" s="7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>
        <f>(E3828/D3828)*100</f>
        <v>119.16666666666667</v>
      </c>
      <c r="R3828" s="8">
        <f>E3828/N3828</f>
        <v>27.5</v>
      </c>
      <c r="S3828" t="str">
        <f t="shared" si="356"/>
        <v>theater</v>
      </c>
      <c r="T3828" t="str">
        <f t="shared" si="357"/>
        <v>plays</v>
      </c>
      <c r="U3828">
        <f t="shared" si="358"/>
        <v>2015</v>
      </c>
      <c r="V3828">
        <f t="shared" si="359"/>
        <v>4</v>
      </c>
    </row>
    <row r="3829" spans="1:22" ht="43.2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7">
        <f t="shared" si="354"/>
        <v>42034.928252314814</v>
      </c>
      <c r="L3829" s="7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>
        <f>(E3829/D3829)*100</f>
        <v>152.66666666666666</v>
      </c>
      <c r="R3829" s="8">
        <f>E3829/N3829</f>
        <v>70.461538461538467</v>
      </c>
      <c r="S3829" t="str">
        <f t="shared" si="356"/>
        <v>theater</v>
      </c>
      <c r="T3829" t="str">
        <f t="shared" si="357"/>
        <v>plays</v>
      </c>
      <c r="U3829">
        <f t="shared" si="358"/>
        <v>2015</v>
      </c>
      <c r="V3829">
        <f t="shared" si="359"/>
        <v>1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7">
        <f t="shared" si="354"/>
        <v>41944.527627314819</v>
      </c>
      <c r="L3830" s="7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>
        <f>(E3830/D3830)*100</f>
        <v>100</v>
      </c>
      <c r="R3830" s="8">
        <f>E3830/N3830</f>
        <v>178.57142857142858</v>
      </c>
      <c r="S3830" t="str">
        <f t="shared" si="356"/>
        <v>theater</v>
      </c>
      <c r="T3830" t="str">
        <f t="shared" si="357"/>
        <v>plays</v>
      </c>
      <c r="U3830">
        <f t="shared" si="358"/>
        <v>2014</v>
      </c>
      <c r="V3830">
        <f t="shared" si="359"/>
        <v>11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7">
        <f t="shared" si="354"/>
        <v>42593.865405092598</v>
      </c>
      <c r="L3831" s="7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>
        <f>(E3831/D3831)*100</f>
        <v>100.2</v>
      </c>
      <c r="R3831" s="8">
        <f>E3831/N3831</f>
        <v>62.625</v>
      </c>
      <c r="S3831" t="str">
        <f t="shared" si="356"/>
        <v>theater</v>
      </c>
      <c r="T3831" t="str">
        <f t="shared" si="357"/>
        <v>plays</v>
      </c>
      <c r="U3831">
        <f t="shared" si="358"/>
        <v>2016</v>
      </c>
      <c r="V3831">
        <f t="shared" si="359"/>
        <v>8</v>
      </c>
    </row>
    <row r="3832" spans="1:22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7">
        <f t="shared" si="354"/>
        <v>42503.740868055553</v>
      </c>
      <c r="L3832" s="7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>
        <f>(E3832/D3832)*100</f>
        <v>225</v>
      </c>
      <c r="R3832" s="8">
        <f>E3832/N3832</f>
        <v>75</v>
      </c>
      <c r="S3832" t="str">
        <f t="shared" si="356"/>
        <v>theater</v>
      </c>
      <c r="T3832" t="str">
        <f t="shared" si="357"/>
        <v>plays</v>
      </c>
      <c r="U3832">
        <f t="shared" si="358"/>
        <v>2016</v>
      </c>
      <c r="V3832">
        <f t="shared" si="359"/>
        <v>5</v>
      </c>
    </row>
    <row r="3833" spans="1:22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7">
        <f t="shared" si="354"/>
        <v>41927.848900462966</v>
      </c>
      <c r="L3833" s="7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>
        <f>(E3833/D3833)*100</f>
        <v>106.02199999999999</v>
      </c>
      <c r="R3833" s="8">
        <f>E3833/N3833</f>
        <v>58.901111111111113</v>
      </c>
      <c r="S3833" t="str">
        <f t="shared" si="356"/>
        <v>theater</v>
      </c>
      <c r="T3833" t="str">
        <f t="shared" si="357"/>
        <v>plays</v>
      </c>
      <c r="U3833">
        <f t="shared" si="358"/>
        <v>2014</v>
      </c>
      <c r="V3833">
        <f t="shared" si="359"/>
        <v>10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7">
        <f t="shared" si="354"/>
        <v>42375.114988425921</v>
      </c>
      <c r="L3834" s="7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>
        <f>(E3834/D3834)*100</f>
        <v>104.66666666666666</v>
      </c>
      <c r="R3834" s="8">
        <f>E3834/N3834</f>
        <v>139.55555555555554</v>
      </c>
      <c r="S3834" t="str">
        <f t="shared" si="356"/>
        <v>theater</v>
      </c>
      <c r="T3834" t="str">
        <f t="shared" si="357"/>
        <v>plays</v>
      </c>
      <c r="U3834">
        <f t="shared" si="358"/>
        <v>2016</v>
      </c>
      <c r="V3834">
        <f t="shared" si="359"/>
        <v>1</v>
      </c>
    </row>
    <row r="3835" spans="1:22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7">
        <f t="shared" si="354"/>
        <v>41963.872361111105</v>
      </c>
      <c r="L3835" s="7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>
        <f>(E3835/D3835)*100</f>
        <v>116.66666666666667</v>
      </c>
      <c r="R3835" s="8">
        <f>E3835/N3835</f>
        <v>70</v>
      </c>
      <c r="S3835" t="str">
        <f t="shared" si="356"/>
        <v>theater</v>
      </c>
      <c r="T3835" t="str">
        <f t="shared" si="357"/>
        <v>plays</v>
      </c>
      <c r="U3835">
        <f t="shared" si="358"/>
        <v>2014</v>
      </c>
      <c r="V3835">
        <f t="shared" si="359"/>
        <v>11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7">
        <f t="shared" si="354"/>
        <v>42143.445219907408</v>
      </c>
      <c r="L3836" s="7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>
        <f>(E3836/D3836)*100</f>
        <v>109.03333333333333</v>
      </c>
      <c r="R3836" s="8">
        <f>E3836/N3836</f>
        <v>57.385964912280699</v>
      </c>
      <c r="S3836" t="str">
        <f t="shared" si="356"/>
        <v>theater</v>
      </c>
      <c r="T3836" t="str">
        <f t="shared" si="357"/>
        <v>plays</v>
      </c>
      <c r="U3836">
        <f t="shared" si="358"/>
        <v>2015</v>
      </c>
      <c r="V3836">
        <f t="shared" si="359"/>
        <v>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7">
        <f t="shared" si="354"/>
        <v>42460.94222222222</v>
      </c>
      <c r="L3837" s="7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>
        <f>(E3837/D3837)*100</f>
        <v>160</v>
      </c>
      <c r="R3837" s="8">
        <f>E3837/N3837</f>
        <v>40</v>
      </c>
      <c r="S3837" t="str">
        <f t="shared" si="356"/>
        <v>theater</v>
      </c>
      <c r="T3837" t="str">
        <f t="shared" si="357"/>
        <v>plays</v>
      </c>
      <c r="U3837">
        <f t="shared" si="358"/>
        <v>2016</v>
      </c>
      <c r="V3837">
        <f t="shared" si="359"/>
        <v>3</v>
      </c>
    </row>
    <row r="3838" spans="1:22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7">
        <f t="shared" si="354"/>
        <v>42553.926527777774</v>
      </c>
      <c r="L3838" s="7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>
        <f>(E3838/D3838)*100</f>
        <v>112.5</v>
      </c>
      <c r="R3838" s="8">
        <f>E3838/N3838</f>
        <v>64.285714285714292</v>
      </c>
      <c r="S3838" t="str">
        <f t="shared" si="356"/>
        <v>theater</v>
      </c>
      <c r="T3838" t="str">
        <f t="shared" si="357"/>
        <v>plays</v>
      </c>
      <c r="U3838">
        <f t="shared" si="358"/>
        <v>2016</v>
      </c>
      <c r="V3838">
        <f t="shared" si="359"/>
        <v>7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7">
        <f t="shared" si="354"/>
        <v>42152.765717592592</v>
      </c>
      <c r="L3839" s="7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>
        <f>(E3839/D3839)*100</f>
        <v>102.1</v>
      </c>
      <c r="R3839" s="8">
        <f>E3839/N3839</f>
        <v>120.11764705882354</v>
      </c>
      <c r="S3839" t="str">
        <f t="shared" si="356"/>
        <v>theater</v>
      </c>
      <c r="T3839" t="str">
        <f t="shared" si="357"/>
        <v>plays</v>
      </c>
      <c r="U3839">
        <f t="shared" si="358"/>
        <v>2015</v>
      </c>
      <c r="V3839">
        <f t="shared" si="359"/>
        <v>5</v>
      </c>
    </row>
    <row r="3840" spans="1:22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7">
        <f t="shared" si="354"/>
        <v>42116.710752314815</v>
      </c>
      <c r="L3840" s="7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>
        <f>(E3840/D3840)*100</f>
        <v>100.824</v>
      </c>
      <c r="R3840" s="8">
        <f>E3840/N3840</f>
        <v>1008.24</v>
      </c>
      <c r="S3840" t="str">
        <f t="shared" si="356"/>
        <v>theater</v>
      </c>
      <c r="T3840" t="str">
        <f t="shared" si="357"/>
        <v>plays</v>
      </c>
      <c r="U3840">
        <f t="shared" si="358"/>
        <v>2015</v>
      </c>
      <c r="V3840">
        <f t="shared" si="359"/>
        <v>4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7">
        <f t="shared" si="354"/>
        <v>42155.142638888887</v>
      </c>
      <c r="L3841" s="7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>
        <f>(E3841/D3841)*100</f>
        <v>101.25</v>
      </c>
      <c r="R3841" s="8">
        <f>E3841/N3841</f>
        <v>63.28125</v>
      </c>
      <c r="S3841" t="str">
        <f t="shared" si="356"/>
        <v>theater</v>
      </c>
      <c r="T3841" t="str">
        <f t="shared" si="357"/>
        <v>plays</v>
      </c>
      <c r="U3841">
        <f t="shared" si="358"/>
        <v>2015</v>
      </c>
      <c r="V3841">
        <f t="shared" si="359"/>
        <v>5</v>
      </c>
    </row>
    <row r="3842" spans="1:22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7">
        <f t="shared" si="354"/>
        <v>42432.701724537037</v>
      </c>
      <c r="L3842" s="7">
        <f t="shared" si="35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>
        <f>(E3842/D3842)*100</f>
        <v>6500</v>
      </c>
      <c r="R3842" s="8">
        <f>E3842/N3842</f>
        <v>21.666666666666668</v>
      </c>
      <c r="S3842" t="str">
        <f t="shared" si="356"/>
        <v>theater</v>
      </c>
      <c r="T3842" t="str">
        <f t="shared" si="357"/>
        <v>plays</v>
      </c>
      <c r="U3842">
        <f t="shared" si="358"/>
        <v>2016</v>
      </c>
      <c r="V3842">
        <f t="shared" si="359"/>
        <v>3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7">
        <f t="shared" ref="K3843:K3906" si="360">(((J3843/60)/60/24)+DATE(1970,1,1))</f>
        <v>41780.785729166666</v>
      </c>
      <c r="L3843" s="7">
        <f t="shared" ref="L3843:L3906" si="361">(((I3843/60)/60/24)+DATE(1970,1,1))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>
        <f>(E3843/D3843)*100</f>
        <v>8.7200000000000006</v>
      </c>
      <c r="R3843" s="8">
        <f>E3843/N3843</f>
        <v>25.647058823529413</v>
      </c>
      <c r="S3843" t="str">
        <f t="shared" ref="S3843:S3906" si="362">LEFT(P3843,SEARCH("/",P3843,1)-1)</f>
        <v>theater</v>
      </c>
      <c r="T3843" t="str">
        <f t="shared" ref="T3843:T3906" si="363">RIGHT(P3843,LEN(P3843) -FIND("/",P3843))</f>
        <v>plays</v>
      </c>
      <c r="U3843">
        <f t="shared" ref="U3843:U3906" si="364">YEAR(K3843)</f>
        <v>2014</v>
      </c>
      <c r="V3843">
        <f t="shared" ref="V3843:V3906" si="365">MONTH(K3843)</f>
        <v>5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7">
        <f t="shared" si="360"/>
        <v>41740.493657407409</v>
      </c>
      <c r="L3844" s="7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>
        <f>(E3844/D3844)*100</f>
        <v>21.94</v>
      </c>
      <c r="R3844" s="8">
        <f>E3844/N3844</f>
        <v>47.695652173913047</v>
      </c>
      <c r="S3844" t="str">
        <f t="shared" si="362"/>
        <v>theater</v>
      </c>
      <c r="T3844" t="str">
        <f t="shared" si="363"/>
        <v>plays</v>
      </c>
      <c r="U3844">
        <f t="shared" si="364"/>
        <v>2014</v>
      </c>
      <c r="V3844">
        <f t="shared" si="365"/>
        <v>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7">
        <f t="shared" si="360"/>
        <v>41766.072500000002</v>
      </c>
      <c r="L3845" s="7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>
        <f>(E3845/D3845)*100</f>
        <v>21.3</v>
      </c>
      <c r="R3845" s="8">
        <f>E3845/N3845</f>
        <v>56.05263157894737</v>
      </c>
      <c r="S3845" t="str">
        <f t="shared" si="362"/>
        <v>theater</v>
      </c>
      <c r="T3845" t="str">
        <f t="shared" si="363"/>
        <v>plays</v>
      </c>
      <c r="U3845">
        <f t="shared" si="364"/>
        <v>2014</v>
      </c>
      <c r="V3845">
        <f t="shared" si="365"/>
        <v>5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7">
        <f t="shared" si="360"/>
        <v>41766.617291666669</v>
      </c>
      <c r="L3846" s="7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>
        <f>(E3846/D3846)*100</f>
        <v>41.489795918367342</v>
      </c>
      <c r="R3846" s="8">
        <f>E3846/N3846</f>
        <v>81.319999999999993</v>
      </c>
      <c r="S3846" t="str">
        <f t="shared" si="362"/>
        <v>theater</v>
      </c>
      <c r="T3846" t="str">
        <f t="shared" si="363"/>
        <v>plays</v>
      </c>
      <c r="U3846">
        <f t="shared" si="364"/>
        <v>2014</v>
      </c>
      <c r="V3846">
        <f t="shared" si="365"/>
        <v>5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7">
        <f t="shared" si="360"/>
        <v>42248.627013888887</v>
      </c>
      <c r="L3847" s="7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>
        <f>(E3847/D3847)*100</f>
        <v>2.105</v>
      </c>
      <c r="R3847" s="8">
        <f>E3847/N3847</f>
        <v>70.166666666666671</v>
      </c>
      <c r="S3847" t="str">
        <f t="shared" si="362"/>
        <v>theater</v>
      </c>
      <c r="T3847" t="str">
        <f t="shared" si="363"/>
        <v>plays</v>
      </c>
      <c r="U3847">
        <f t="shared" si="364"/>
        <v>2015</v>
      </c>
      <c r="V3847">
        <f t="shared" si="365"/>
        <v>9</v>
      </c>
    </row>
    <row r="3848" spans="1:22" ht="28.8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7">
        <f t="shared" si="360"/>
        <v>41885.221550925926</v>
      </c>
      <c r="L3848" s="7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>
        <f>(E3848/D3848)*100</f>
        <v>2.7</v>
      </c>
      <c r="R3848" s="8">
        <f>E3848/N3848</f>
        <v>23.625</v>
      </c>
      <c r="S3848" t="str">
        <f t="shared" si="362"/>
        <v>theater</v>
      </c>
      <c r="T3848" t="str">
        <f t="shared" si="363"/>
        <v>plays</v>
      </c>
      <c r="U3848">
        <f t="shared" si="364"/>
        <v>2014</v>
      </c>
      <c r="V3848">
        <f t="shared" si="365"/>
        <v>9</v>
      </c>
    </row>
    <row r="3849" spans="1:22" ht="28.8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7">
        <f t="shared" si="360"/>
        <v>42159.224432870367</v>
      </c>
      <c r="L3849" s="7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>
        <f>(E3849/D3849)*100</f>
        <v>16.161904761904761</v>
      </c>
      <c r="R3849" s="8">
        <f>E3849/N3849</f>
        <v>188.55555555555554</v>
      </c>
      <c r="S3849" t="str">
        <f t="shared" si="362"/>
        <v>theater</v>
      </c>
      <c r="T3849" t="str">
        <f t="shared" si="363"/>
        <v>plays</v>
      </c>
      <c r="U3849">
        <f t="shared" si="364"/>
        <v>2015</v>
      </c>
      <c r="V3849">
        <f t="shared" si="365"/>
        <v>6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7">
        <f t="shared" si="360"/>
        <v>42265.817002314812</v>
      </c>
      <c r="L3850" s="7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>
        <f>(E3850/D3850)*100</f>
        <v>16.376923076923077</v>
      </c>
      <c r="R3850" s="8">
        <f>E3850/N3850</f>
        <v>49.511627906976742</v>
      </c>
      <c r="S3850" t="str">
        <f t="shared" si="362"/>
        <v>theater</v>
      </c>
      <c r="T3850" t="str">
        <f t="shared" si="363"/>
        <v>plays</v>
      </c>
      <c r="U3850">
        <f t="shared" si="364"/>
        <v>2015</v>
      </c>
      <c r="V3850">
        <f t="shared" si="365"/>
        <v>9</v>
      </c>
    </row>
    <row r="3851" spans="1:22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7">
        <f t="shared" si="360"/>
        <v>42136.767175925925</v>
      </c>
      <c r="L3851" s="7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>
        <f>(E3851/D3851)*100</f>
        <v>7.043333333333333</v>
      </c>
      <c r="R3851" s="8">
        <f>E3851/N3851</f>
        <v>75.464285714285708</v>
      </c>
      <c r="S3851" t="str">
        <f t="shared" si="362"/>
        <v>theater</v>
      </c>
      <c r="T3851" t="str">
        <f t="shared" si="363"/>
        <v>plays</v>
      </c>
      <c r="U3851">
        <f t="shared" si="364"/>
        <v>2015</v>
      </c>
      <c r="V3851">
        <f t="shared" si="365"/>
        <v>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7">
        <f t="shared" si="360"/>
        <v>41975.124340277776</v>
      </c>
      <c r="L3852" s="7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>
        <f>(E3852/D3852)*100</f>
        <v>3.8</v>
      </c>
      <c r="R3852" s="8">
        <f>E3852/N3852</f>
        <v>9.5</v>
      </c>
      <c r="S3852" t="str">
        <f t="shared" si="362"/>
        <v>theater</v>
      </c>
      <c r="T3852" t="str">
        <f t="shared" si="363"/>
        <v>plays</v>
      </c>
      <c r="U3852">
        <f t="shared" si="364"/>
        <v>2014</v>
      </c>
      <c r="V3852">
        <f t="shared" si="365"/>
        <v>12</v>
      </c>
    </row>
    <row r="3853" spans="1:22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7">
        <f t="shared" si="360"/>
        <v>42172.439571759256</v>
      </c>
      <c r="L3853" s="7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>
        <f>(E3853/D3853)*100</f>
        <v>34.08</v>
      </c>
      <c r="R3853" s="8">
        <f>E3853/N3853</f>
        <v>35.5</v>
      </c>
      <c r="S3853" t="str">
        <f t="shared" si="362"/>
        <v>theater</v>
      </c>
      <c r="T3853" t="str">
        <f t="shared" si="363"/>
        <v>plays</v>
      </c>
      <c r="U3853">
        <f t="shared" si="364"/>
        <v>2015</v>
      </c>
      <c r="V3853">
        <f t="shared" si="365"/>
        <v>6</v>
      </c>
    </row>
    <row r="3854" spans="1:22" ht="28.8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7">
        <f t="shared" si="360"/>
        <v>42065.190694444449</v>
      </c>
      <c r="L3854" s="7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>
        <f>(E3854/D3854)*100</f>
        <v>0.2</v>
      </c>
      <c r="R3854" s="8">
        <f>E3854/N3854</f>
        <v>10</v>
      </c>
      <c r="S3854" t="str">
        <f t="shared" si="362"/>
        <v>theater</v>
      </c>
      <c r="T3854" t="str">
        <f t="shared" si="363"/>
        <v>plays</v>
      </c>
      <c r="U3854">
        <f t="shared" si="364"/>
        <v>2015</v>
      </c>
      <c r="V3854">
        <f t="shared" si="365"/>
        <v>3</v>
      </c>
    </row>
    <row r="3855" spans="1:22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7">
        <f t="shared" si="360"/>
        <v>41848.84002314815</v>
      </c>
      <c r="L3855" s="7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>
        <f>(E3855/D3855)*100</f>
        <v>2.5999999999999999E-2</v>
      </c>
      <c r="R3855" s="8">
        <f>E3855/N3855</f>
        <v>13</v>
      </c>
      <c r="S3855" t="str">
        <f t="shared" si="362"/>
        <v>theater</v>
      </c>
      <c r="T3855" t="str">
        <f t="shared" si="363"/>
        <v>plays</v>
      </c>
      <c r="U3855">
        <f t="shared" si="364"/>
        <v>2014</v>
      </c>
      <c r="V3855">
        <f t="shared" si="365"/>
        <v>7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7">
        <f t="shared" si="360"/>
        <v>42103.884930555556</v>
      </c>
      <c r="L3856" s="7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>
        <f>(E3856/D3856)*100</f>
        <v>16.254545454545454</v>
      </c>
      <c r="R3856" s="8">
        <f>E3856/N3856</f>
        <v>89.4</v>
      </c>
      <c r="S3856" t="str">
        <f t="shared" si="362"/>
        <v>theater</v>
      </c>
      <c r="T3856" t="str">
        <f t="shared" si="363"/>
        <v>plays</v>
      </c>
      <c r="U3856">
        <f t="shared" si="364"/>
        <v>2015</v>
      </c>
      <c r="V3856">
        <f t="shared" si="365"/>
        <v>4</v>
      </c>
    </row>
    <row r="3857" spans="1:22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7">
        <f t="shared" si="360"/>
        <v>42059.970729166671</v>
      </c>
      <c r="L3857" s="7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>
        <f>(E3857/D3857)*100</f>
        <v>2.5</v>
      </c>
      <c r="R3857" s="8">
        <f>E3857/N3857</f>
        <v>25</v>
      </c>
      <c r="S3857" t="str">
        <f t="shared" si="362"/>
        <v>theater</v>
      </c>
      <c r="T3857" t="str">
        <f t="shared" si="363"/>
        <v>plays</v>
      </c>
      <c r="U3857">
        <f t="shared" si="364"/>
        <v>2015</v>
      </c>
      <c r="V3857">
        <f t="shared" si="365"/>
        <v>2</v>
      </c>
    </row>
    <row r="3858" spans="1:22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7">
        <f t="shared" si="360"/>
        <v>42041.743090277778</v>
      </c>
      <c r="L3858" s="7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>
        <f>(E3858/D3858)*100</f>
        <v>0.02</v>
      </c>
      <c r="R3858" s="8">
        <f>E3858/N3858</f>
        <v>1</v>
      </c>
      <c r="S3858" t="str">
        <f t="shared" si="362"/>
        <v>theater</v>
      </c>
      <c r="T3858" t="str">
        <f t="shared" si="363"/>
        <v>plays</v>
      </c>
      <c r="U3858">
        <f t="shared" si="364"/>
        <v>2015</v>
      </c>
      <c r="V3858">
        <f t="shared" si="365"/>
        <v>2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7">
        <f t="shared" si="360"/>
        <v>41829.73715277778</v>
      </c>
      <c r="L3859" s="7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>
        <f>(E3859/D3859)*100</f>
        <v>5.2</v>
      </c>
      <c r="R3859" s="8">
        <f>E3859/N3859</f>
        <v>65</v>
      </c>
      <c r="S3859" t="str">
        <f t="shared" si="362"/>
        <v>theater</v>
      </c>
      <c r="T3859" t="str">
        <f t="shared" si="363"/>
        <v>plays</v>
      </c>
      <c r="U3859">
        <f t="shared" si="364"/>
        <v>2014</v>
      </c>
      <c r="V3859">
        <f t="shared" si="365"/>
        <v>7</v>
      </c>
    </row>
    <row r="3860" spans="1:22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7">
        <f t="shared" si="360"/>
        <v>42128.431064814817</v>
      </c>
      <c r="L3860" s="7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>
        <f>(E3860/D3860)*100</f>
        <v>2</v>
      </c>
      <c r="R3860" s="8">
        <f>E3860/N3860</f>
        <v>10</v>
      </c>
      <c r="S3860" t="str">
        <f t="shared" si="362"/>
        <v>theater</v>
      </c>
      <c r="T3860" t="str">
        <f t="shared" si="363"/>
        <v>plays</v>
      </c>
      <c r="U3860">
        <f t="shared" si="364"/>
        <v>2015</v>
      </c>
      <c r="V3860">
        <f t="shared" si="365"/>
        <v>5</v>
      </c>
    </row>
    <row r="3861" spans="1:22" ht="28.8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7">
        <f t="shared" si="360"/>
        <v>41789.893599537041</v>
      </c>
      <c r="L3861" s="7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>
        <f>(E3861/D3861)*100</f>
        <v>0.04</v>
      </c>
      <c r="R3861" s="8">
        <f>E3861/N3861</f>
        <v>1</v>
      </c>
      <c r="S3861" t="str">
        <f t="shared" si="362"/>
        <v>theater</v>
      </c>
      <c r="T3861" t="str">
        <f t="shared" si="363"/>
        <v>plays</v>
      </c>
      <c r="U3861">
        <f t="shared" si="364"/>
        <v>2014</v>
      </c>
      <c r="V3861">
        <f t="shared" si="365"/>
        <v>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7">
        <f t="shared" si="360"/>
        <v>41833.660995370366</v>
      </c>
      <c r="L3862" s="7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>
        <f>(E3862/D3862)*100</f>
        <v>17.666666666666668</v>
      </c>
      <c r="R3862" s="8">
        <f>E3862/N3862</f>
        <v>81.538461538461533</v>
      </c>
      <c r="S3862" t="str">
        <f t="shared" si="362"/>
        <v>theater</v>
      </c>
      <c r="T3862" t="str">
        <f t="shared" si="363"/>
        <v>plays</v>
      </c>
      <c r="U3862">
        <f t="shared" si="364"/>
        <v>2014</v>
      </c>
      <c r="V3862">
        <f t="shared" si="365"/>
        <v>7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7">
        <f t="shared" si="360"/>
        <v>41914.590011574073</v>
      </c>
      <c r="L3863" s="7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>
        <f>(E3863/D3863)*100</f>
        <v>5</v>
      </c>
      <c r="R3863" s="8">
        <f>E3863/N3863</f>
        <v>100</v>
      </c>
      <c r="S3863" t="str">
        <f t="shared" si="362"/>
        <v>theater</v>
      </c>
      <c r="T3863" t="str">
        <f t="shared" si="363"/>
        <v>plays</v>
      </c>
      <c r="U3863">
        <f t="shared" si="364"/>
        <v>2014</v>
      </c>
      <c r="V3863">
        <f t="shared" si="365"/>
        <v>10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7">
        <f t="shared" si="360"/>
        <v>42611.261064814811</v>
      </c>
      <c r="L3864" s="7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>
        <f>(E3864/D3864)*100</f>
        <v>1.3333333333333334E-2</v>
      </c>
      <c r="R3864" s="8">
        <f>E3864/N3864</f>
        <v>1</v>
      </c>
      <c r="S3864" t="str">
        <f t="shared" si="362"/>
        <v>theater</v>
      </c>
      <c r="T3864" t="str">
        <f t="shared" si="363"/>
        <v>plays</v>
      </c>
      <c r="U3864">
        <f t="shared" si="364"/>
        <v>2016</v>
      </c>
      <c r="V3864">
        <f t="shared" si="365"/>
        <v>8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7">
        <f t="shared" si="360"/>
        <v>42253.633159722223</v>
      </c>
      <c r="L3865" s="7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>
        <f>(E3865/D3865)*100</f>
        <v>0</v>
      </c>
      <c r="R3865" s="8" t="e">
        <f>E3865/N3865</f>
        <v>#DIV/0!</v>
      </c>
      <c r="S3865" t="str">
        <f t="shared" si="362"/>
        <v>theater</v>
      </c>
      <c r="T3865" t="str">
        <f t="shared" si="363"/>
        <v>plays</v>
      </c>
      <c r="U3865">
        <f t="shared" si="364"/>
        <v>2015</v>
      </c>
      <c r="V3865">
        <f t="shared" si="365"/>
        <v>9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7">
        <f t="shared" si="360"/>
        <v>42295.891828703709</v>
      </c>
      <c r="L3866" s="7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>
        <f>(E3866/D3866)*100</f>
        <v>1.2</v>
      </c>
      <c r="R3866" s="8">
        <f>E3866/N3866</f>
        <v>20</v>
      </c>
      <c r="S3866" t="str">
        <f t="shared" si="362"/>
        <v>theater</v>
      </c>
      <c r="T3866" t="str">
        <f t="shared" si="363"/>
        <v>plays</v>
      </c>
      <c r="U3866">
        <f t="shared" si="364"/>
        <v>2015</v>
      </c>
      <c r="V3866">
        <f t="shared" si="365"/>
        <v>10</v>
      </c>
    </row>
    <row r="3867" spans="1:22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7">
        <f t="shared" si="360"/>
        <v>41841.651597222226</v>
      </c>
      <c r="L3867" s="7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>
        <f>(E3867/D3867)*100</f>
        <v>26.937422295897225</v>
      </c>
      <c r="R3867" s="8">
        <f>E3867/N3867</f>
        <v>46.428571428571431</v>
      </c>
      <c r="S3867" t="str">
        <f t="shared" si="362"/>
        <v>theater</v>
      </c>
      <c r="T3867" t="str">
        <f t="shared" si="363"/>
        <v>plays</v>
      </c>
      <c r="U3867">
        <f t="shared" si="364"/>
        <v>2014</v>
      </c>
      <c r="V3867">
        <f t="shared" si="365"/>
        <v>7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7">
        <f t="shared" si="360"/>
        <v>42402.947002314817</v>
      </c>
      <c r="L3868" s="7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>
        <f>(E3868/D3868)*100</f>
        <v>0.54999999999999993</v>
      </c>
      <c r="R3868" s="8">
        <f>E3868/N3868</f>
        <v>5.5</v>
      </c>
      <c r="S3868" t="str">
        <f t="shared" si="362"/>
        <v>theater</v>
      </c>
      <c r="T3868" t="str">
        <f t="shared" si="363"/>
        <v>plays</v>
      </c>
      <c r="U3868">
        <f t="shared" si="364"/>
        <v>2016</v>
      </c>
      <c r="V3868">
        <f t="shared" si="365"/>
        <v>2</v>
      </c>
    </row>
    <row r="3869" spans="1:22" ht="28.8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7">
        <f t="shared" si="360"/>
        <v>42509.814108796301</v>
      </c>
      <c r="L3869" s="7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>
        <f>(E3869/D3869)*100</f>
        <v>12.55</v>
      </c>
      <c r="R3869" s="8">
        <f>E3869/N3869</f>
        <v>50.2</v>
      </c>
      <c r="S3869" t="str">
        <f t="shared" si="362"/>
        <v>theater</v>
      </c>
      <c r="T3869" t="str">
        <f t="shared" si="363"/>
        <v>plays</v>
      </c>
      <c r="U3869">
        <f t="shared" si="364"/>
        <v>2016</v>
      </c>
      <c r="V3869">
        <f t="shared" si="365"/>
        <v>5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7">
        <f t="shared" si="360"/>
        <v>41865.659780092588</v>
      </c>
      <c r="L3870" s="7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>
        <f>(E3870/D3870)*100</f>
        <v>0.2</v>
      </c>
      <c r="R3870" s="8">
        <f>E3870/N3870</f>
        <v>10</v>
      </c>
      <c r="S3870" t="str">
        <f t="shared" si="362"/>
        <v>theater</v>
      </c>
      <c r="T3870" t="str">
        <f t="shared" si="363"/>
        <v>musical</v>
      </c>
      <c r="U3870">
        <f t="shared" si="364"/>
        <v>2014</v>
      </c>
      <c r="V3870">
        <f t="shared" si="365"/>
        <v>8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7">
        <f t="shared" si="360"/>
        <v>42047.724444444444</v>
      </c>
      <c r="L3871" s="7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>
        <f>(E3871/D3871)*100</f>
        <v>3.4474868431088401</v>
      </c>
      <c r="R3871" s="8">
        <f>E3871/N3871</f>
        <v>30.133333333333333</v>
      </c>
      <c r="S3871" t="str">
        <f t="shared" si="362"/>
        <v>theater</v>
      </c>
      <c r="T3871" t="str">
        <f t="shared" si="363"/>
        <v>musical</v>
      </c>
      <c r="U3871">
        <f t="shared" si="364"/>
        <v>2015</v>
      </c>
      <c r="V3871">
        <f t="shared" si="365"/>
        <v>2</v>
      </c>
    </row>
    <row r="3872" spans="1:22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7">
        <f t="shared" si="360"/>
        <v>41793.17219907407</v>
      </c>
      <c r="L3872" s="7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>
        <f>(E3872/D3872)*100</f>
        <v>15</v>
      </c>
      <c r="R3872" s="8">
        <f>E3872/N3872</f>
        <v>150</v>
      </c>
      <c r="S3872" t="str">
        <f t="shared" si="362"/>
        <v>theater</v>
      </c>
      <c r="T3872" t="str">
        <f t="shared" si="363"/>
        <v>musical</v>
      </c>
      <c r="U3872">
        <f t="shared" si="364"/>
        <v>2014</v>
      </c>
      <c r="V3872">
        <f t="shared" si="365"/>
        <v>6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7">
        <f t="shared" si="360"/>
        <v>42763.780671296292</v>
      </c>
      <c r="L3873" s="7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>
        <f>(E3873/D3873)*100</f>
        <v>2.666666666666667</v>
      </c>
      <c r="R3873" s="8">
        <f>E3873/N3873</f>
        <v>13.333333333333334</v>
      </c>
      <c r="S3873" t="str">
        <f t="shared" si="362"/>
        <v>theater</v>
      </c>
      <c r="T3873" t="str">
        <f t="shared" si="363"/>
        <v>musical</v>
      </c>
      <c r="U3873">
        <f t="shared" si="364"/>
        <v>2017</v>
      </c>
      <c r="V3873">
        <f t="shared" si="365"/>
        <v>1</v>
      </c>
    </row>
    <row r="3874" spans="1:22" ht="28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7">
        <f t="shared" si="360"/>
        <v>42180.145787037036</v>
      </c>
      <c r="L3874" s="7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>
        <f>(E3874/D3874)*100</f>
        <v>0</v>
      </c>
      <c r="R3874" s="8" t="e">
        <f>E3874/N3874</f>
        <v>#DIV/0!</v>
      </c>
      <c r="S3874" t="str">
        <f t="shared" si="362"/>
        <v>theater</v>
      </c>
      <c r="T3874" t="str">
        <f t="shared" si="363"/>
        <v>musical</v>
      </c>
      <c r="U3874">
        <f t="shared" si="364"/>
        <v>2015</v>
      </c>
      <c r="V3874">
        <f t="shared" si="365"/>
        <v>6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7">
        <f t="shared" si="360"/>
        <v>42255.696006944447</v>
      </c>
      <c r="L3875" s="7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>
        <f>(E3875/D3875)*100</f>
        <v>0</v>
      </c>
      <c r="R3875" s="8" t="e">
        <f>E3875/N3875</f>
        <v>#DIV/0!</v>
      </c>
      <c r="S3875" t="str">
        <f t="shared" si="362"/>
        <v>theater</v>
      </c>
      <c r="T3875" t="str">
        <f t="shared" si="363"/>
        <v>musical</v>
      </c>
      <c r="U3875">
        <f t="shared" si="364"/>
        <v>2015</v>
      </c>
      <c r="V3875">
        <f t="shared" si="365"/>
        <v>9</v>
      </c>
    </row>
    <row r="3876" spans="1:22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7">
        <f t="shared" si="360"/>
        <v>42007.016458333332</v>
      </c>
      <c r="L3876" s="7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>
        <f>(E3876/D3876)*100</f>
        <v>0</v>
      </c>
      <c r="R3876" s="8" t="e">
        <f>E3876/N3876</f>
        <v>#DIV/0!</v>
      </c>
      <c r="S3876" t="str">
        <f t="shared" si="362"/>
        <v>theater</v>
      </c>
      <c r="T3876" t="str">
        <f t="shared" si="363"/>
        <v>musical</v>
      </c>
      <c r="U3876">
        <f t="shared" si="364"/>
        <v>2015</v>
      </c>
      <c r="V3876">
        <f t="shared" si="365"/>
        <v>1</v>
      </c>
    </row>
    <row r="3877" spans="1:22" ht="28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7">
        <f t="shared" si="360"/>
        <v>42615.346817129626</v>
      </c>
      <c r="L3877" s="7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>
        <f>(E3877/D3877)*100</f>
        <v>0</v>
      </c>
      <c r="R3877" s="8" t="e">
        <f>E3877/N3877</f>
        <v>#DIV/0!</v>
      </c>
      <c r="S3877" t="str">
        <f t="shared" si="362"/>
        <v>theater</v>
      </c>
      <c r="T3877" t="str">
        <f t="shared" si="363"/>
        <v>musical</v>
      </c>
      <c r="U3877">
        <f t="shared" si="364"/>
        <v>2016</v>
      </c>
      <c r="V3877">
        <f t="shared" si="365"/>
        <v>9</v>
      </c>
    </row>
    <row r="3878" spans="1:22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7">
        <f t="shared" si="360"/>
        <v>42372.624166666668</v>
      </c>
      <c r="L3878" s="7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>
        <f>(E3878/D3878)*100</f>
        <v>52.794871794871788</v>
      </c>
      <c r="R3878" s="8">
        <f>E3878/N3878</f>
        <v>44.760869565217391</v>
      </c>
      <c r="S3878" t="str">
        <f t="shared" si="362"/>
        <v>theater</v>
      </c>
      <c r="T3878" t="str">
        <f t="shared" si="363"/>
        <v>musical</v>
      </c>
      <c r="U3878">
        <f t="shared" si="364"/>
        <v>2016</v>
      </c>
      <c r="V3878">
        <f t="shared" si="365"/>
        <v>1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7">
        <f t="shared" si="360"/>
        <v>42682.67768518519</v>
      </c>
      <c r="L3879" s="7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>
        <f>(E3879/D3879)*100</f>
        <v>4.9639999999999995</v>
      </c>
      <c r="R3879" s="8">
        <f>E3879/N3879</f>
        <v>88.642857142857139</v>
      </c>
      <c r="S3879" t="str">
        <f t="shared" si="362"/>
        <v>theater</v>
      </c>
      <c r="T3879" t="str">
        <f t="shared" si="363"/>
        <v>musical</v>
      </c>
      <c r="U3879">
        <f t="shared" si="364"/>
        <v>2016</v>
      </c>
      <c r="V3879">
        <f t="shared" si="365"/>
        <v>11</v>
      </c>
    </row>
    <row r="3880" spans="1:22" ht="28.8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7">
        <f t="shared" si="360"/>
        <v>42154.818819444445</v>
      </c>
      <c r="L3880" s="7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>
        <f>(E3880/D3880)*100</f>
        <v>5.5555555555555552E-2</v>
      </c>
      <c r="R3880" s="8">
        <f>E3880/N3880</f>
        <v>10</v>
      </c>
      <c r="S3880" t="str">
        <f t="shared" si="362"/>
        <v>theater</v>
      </c>
      <c r="T3880" t="str">
        <f t="shared" si="363"/>
        <v>musical</v>
      </c>
      <c r="U3880">
        <f t="shared" si="364"/>
        <v>2015</v>
      </c>
      <c r="V3880">
        <f t="shared" si="365"/>
        <v>5</v>
      </c>
    </row>
    <row r="3881" spans="1:22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7">
        <f t="shared" si="360"/>
        <v>41999.861064814817</v>
      </c>
      <c r="L3881" s="7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>
        <f>(E3881/D3881)*100</f>
        <v>0</v>
      </c>
      <c r="R3881" s="8" t="e">
        <f>E3881/N3881</f>
        <v>#DIV/0!</v>
      </c>
      <c r="S3881" t="str">
        <f t="shared" si="362"/>
        <v>theater</v>
      </c>
      <c r="T3881" t="str">
        <f t="shared" si="363"/>
        <v>musical</v>
      </c>
      <c r="U3881">
        <f t="shared" si="364"/>
        <v>2014</v>
      </c>
      <c r="V3881">
        <f t="shared" si="365"/>
        <v>12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7">
        <f t="shared" si="360"/>
        <v>41815.815046296295</v>
      </c>
      <c r="L3882" s="7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>
        <f>(E3882/D3882)*100</f>
        <v>13.066666666666665</v>
      </c>
      <c r="R3882" s="8">
        <f>E3882/N3882</f>
        <v>57.647058823529413</v>
      </c>
      <c r="S3882" t="str">
        <f t="shared" si="362"/>
        <v>theater</v>
      </c>
      <c r="T3882" t="str">
        <f t="shared" si="363"/>
        <v>musical</v>
      </c>
      <c r="U3882">
        <f t="shared" si="364"/>
        <v>2014</v>
      </c>
      <c r="V3882">
        <f t="shared" si="365"/>
        <v>6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7">
        <f t="shared" si="360"/>
        <v>42756.018506944441</v>
      </c>
      <c r="L3883" s="7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>
        <f>(E3883/D3883)*100</f>
        <v>5</v>
      </c>
      <c r="R3883" s="8">
        <f>E3883/N3883</f>
        <v>25</v>
      </c>
      <c r="S3883" t="str">
        <f t="shared" si="362"/>
        <v>theater</v>
      </c>
      <c r="T3883" t="str">
        <f t="shared" si="363"/>
        <v>musical</v>
      </c>
      <c r="U3883">
        <f t="shared" si="364"/>
        <v>2017</v>
      </c>
      <c r="V3883">
        <f t="shared" si="365"/>
        <v>1</v>
      </c>
    </row>
    <row r="3884" spans="1:22" ht="28.8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7">
        <f t="shared" si="360"/>
        <v>42373.983449074076</v>
      </c>
      <c r="L3884" s="7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>
        <f>(E3884/D3884)*100</f>
        <v>0</v>
      </c>
      <c r="R3884" s="8" t="e">
        <f>E3884/N3884</f>
        <v>#DIV/0!</v>
      </c>
      <c r="S3884" t="str">
        <f t="shared" si="362"/>
        <v>theater</v>
      </c>
      <c r="T3884" t="str">
        <f t="shared" si="363"/>
        <v>musical</v>
      </c>
      <c r="U3884">
        <f t="shared" si="364"/>
        <v>2016</v>
      </c>
      <c r="V3884">
        <f t="shared" si="365"/>
        <v>1</v>
      </c>
    </row>
    <row r="3885" spans="1:22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7">
        <f t="shared" si="360"/>
        <v>41854.602650462963</v>
      </c>
      <c r="L3885" s="7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>
        <f>(E3885/D3885)*100</f>
        <v>0</v>
      </c>
      <c r="R3885" s="8" t="e">
        <f>E3885/N3885</f>
        <v>#DIV/0!</v>
      </c>
      <c r="S3885" t="str">
        <f t="shared" si="362"/>
        <v>theater</v>
      </c>
      <c r="T3885" t="str">
        <f t="shared" si="363"/>
        <v>musical</v>
      </c>
      <c r="U3885">
        <f t="shared" si="364"/>
        <v>2014</v>
      </c>
      <c r="V3885">
        <f t="shared" si="365"/>
        <v>8</v>
      </c>
    </row>
    <row r="3886" spans="1:22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7">
        <f t="shared" si="360"/>
        <v>42065.791574074072</v>
      </c>
      <c r="L3886" s="7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>
        <f>(E3886/D3886)*100</f>
        <v>0</v>
      </c>
      <c r="R3886" s="8" t="e">
        <f>E3886/N3886</f>
        <v>#DIV/0!</v>
      </c>
      <c r="S3886" t="str">
        <f t="shared" si="362"/>
        <v>theater</v>
      </c>
      <c r="T3886" t="str">
        <f t="shared" si="363"/>
        <v>musical</v>
      </c>
      <c r="U3886">
        <f t="shared" si="364"/>
        <v>2015</v>
      </c>
      <c r="V3886">
        <f t="shared" si="365"/>
        <v>3</v>
      </c>
    </row>
    <row r="3887" spans="1:22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7">
        <f t="shared" si="360"/>
        <v>42469.951284722221</v>
      </c>
      <c r="L3887" s="7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>
        <f>(E3887/D3887)*100</f>
        <v>0</v>
      </c>
      <c r="R3887" s="8" t="e">
        <f>E3887/N3887</f>
        <v>#DIV/0!</v>
      </c>
      <c r="S3887" t="str">
        <f t="shared" si="362"/>
        <v>theater</v>
      </c>
      <c r="T3887" t="str">
        <f t="shared" si="363"/>
        <v>musical</v>
      </c>
      <c r="U3887">
        <f t="shared" si="364"/>
        <v>2016</v>
      </c>
      <c r="V3887">
        <f t="shared" si="365"/>
        <v>4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7">
        <f t="shared" si="360"/>
        <v>41954.228032407409</v>
      </c>
      <c r="L3888" s="7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>
        <f>(E3888/D3888)*100</f>
        <v>0</v>
      </c>
      <c r="R3888" s="8" t="e">
        <f>E3888/N3888</f>
        <v>#DIV/0!</v>
      </c>
      <c r="S3888" t="str">
        <f t="shared" si="362"/>
        <v>theater</v>
      </c>
      <c r="T3888" t="str">
        <f t="shared" si="363"/>
        <v>musical</v>
      </c>
      <c r="U3888">
        <f t="shared" si="364"/>
        <v>2014</v>
      </c>
      <c r="V3888">
        <f t="shared" si="365"/>
        <v>11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7">
        <f t="shared" si="360"/>
        <v>42079.857974537037</v>
      </c>
      <c r="L3889" s="7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>
        <f>(E3889/D3889)*100</f>
        <v>1.7500000000000002</v>
      </c>
      <c r="R3889" s="8">
        <f>E3889/N3889</f>
        <v>17.5</v>
      </c>
      <c r="S3889" t="str">
        <f t="shared" si="362"/>
        <v>theater</v>
      </c>
      <c r="T3889" t="str">
        <f t="shared" si="363"/>
        <v>musical</v>
      </c>
      <c r="U3889">
        <f t="shared" si="364"/>
        <v>2015</v>
      </c>
      <c r="V3889">
        <f t="shared" si="365"/>
        <v>3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7">
        <f t="shared" si="360"/>
        <v>42762.545810185184</v>
      </c>
      <c r="L3890" s="7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>
        <f>(E3890/D3890)*100</f>
        <v>27.1</v>
      </c>
      <c r="R3890" s="8">
        <f>E3890/N3890</f>
        <v>38.714285714285715</v>
      </c>
      <c r="S3890" t="str">
        <f t="shared" si="362"/>
        <v>theater</v>
      </c>
      <c r="T3890" t="str">
        <f t="shared" si="363"/>
        <v>plays</v>
      </c>
      <c r="U3890">
        <f t="shared" si="364"/>
        <v>2017</v>
      </c>
      <c r="V3890">
        <f t="shared" si="365"/>
        <v>1</v>
      </c>
    </row>
    <row r="3891" spans="1:22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7">
        <f t="shared" si="360"/>
        <v>41977.004976851851</v>
      </c>
      <c r="L3891" s="7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>
        <f>(E3891/D3891)*100</f>
        <v>1.4749999999999999</v>
      </c>
      <c r="R3891" s="8">
        <f>E3891/N3891</f>
        <v>13.111111111111111</v>
      </c>
      <c r="S3891" t="str">
        <f t="shared" si="362"/>
        <v>theater</v>
      </c>
      <c r="T3891" t="str">
        <f t="shared" si="363"/>
        <v>plays</v>
      </c>
      <c r="U3891">
        <f t="shared" si="364"/>
        <v>2014</v>
      </c>
      <c r="V3891">
        <f t="shared" si="365"/>
        <v>12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7">
        <f t="shared" si="360"/>
        <v>42171.758611111116</v>
      </c>
      <c r="L3892" s="7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>
        <f>(E3892/D3892)*100</f>
        <v>16.826666666666668</v>
      </c>
      <c r="R3892" s="8">
        <f>E3892/N3892</f>
        <v>315.5</v>
      </c>
      <c r="S3892" t="str">
        <f t="shared" si="362"/>
        <v>theater</v>
      </c>
      <c r="T3892" t="str">
        <f t="shared" si="363"/>
        <v>plays</v>
      </c>
      <c r="U3892">
        <f t="shared" si="364"/>
        <v>2015</v>
      </c>
      <c r="V3892">
        <f t="shared" si="365"/>
        <v>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7">
        <f t="shared" si="360"/>
        <v>42056.1324537037</v>
      </c>
      <c r="L3893" s="7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>
        <f>(E3893/D3893)*100</f>
        <v>32.5</v>
      </c>
      <c r="R3893" s="8">
        <f>E3893/N3893</f>
        <v>37.142857142857146</v>
      </c>
      <c r="S3893" t="str">
        <f t="shared" si="362"/>
        <v>theater</v>
      </c>
      <c r="T3893" t="str">
        <f t="shared" si="363"/>
        <v>plays</v>
      </c>
      <c r="U3893">
        <f t="shared" si="364"/>
        <v>2015</v>
      </c>
      <c r="V3893">
        <f t="shared" si="365"/>
        <v>2</v>
      </c>
    </row>
    <row r="3894" spans="1:22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7">
        <f t="shared" si="360"/>
        <v>41867.652280092596</v>
      </c>
      <c r="L3894" s="7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>
        <f>(E3894/D3894)*100</f>
        <v>0</v>
      </c>
      <c r="R3894" s="8" t="e">
        <f>E3894/N3894</f>
        <v>#DIV/0!</v>
      </c>
      <c r="S3894" t="str">
        <f t="shared" si="362"/>
        <v>theater</v>
      </c>
      <c r="T3894" t="str">
        <f t="shared" si="363"/>
        <v>plays</v>
      </c>
      <c r="U3894">
        <f t="shared" si="364"/>
        <v>2014</v>
      </c>
      <c r="V3894">
        <f t="shared" si="365"/>
        <v>8</v>
      </c>
    </row>
    <row r="3895" spans="1:22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7">
        <f t="shared" si="360"/>
        <v>41779.657870370371</v>
      </c>
      <c r="L3895" s="7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>
        <f>(E3895/D3895)*100</f>
        <v>21.55</v>
      </c>
      <c r="R3895" s="8">
        <f>E3895/N3895</f>
        <v>128.27380952380952</v>
      </c>
      <c r="S3895" t="str">
        <f t="shared" si="362"/>
        <v>theater</v>
      </c>
      <c r="T3895" t="str">
        <f t="shared" si="363"/>
        <v>plays</v>
      </c>
      <c r="U3895">
        <f t="shared" si="364"/>
        <v>2014</v>
      </c>
      <c r="V3895">
        <f t="shared" si="365"/>
        <v>5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7">
        <f t="shared" si="360"/>
        <v>42679.958472222221</v>
      </c>
      <c r="L3896" s="7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>
        <f>(E3896/D3896)*100</f>
        <v>3.4666666666666663</v>
      </c>
      <c r="R3896" s="8">
        <f>E3896/N3896</f>
        <v>47.272727272727273</v>
      </c>
      <c r="S3896" t="str">
        <f t="shared" si="362"/>
        <v>theater</v>
      </c>
      <c r="T3896" t="str">
        <f t="shared" si="363"/>
        <v>plays</v>
      </c>
      <c r="U3896">
        <f t="shared" si="364"/>
        <v>2016</v>
      </c>
      <c r="V3896">
        <f t="shared" si="365"/>
        <v>11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7">
        <f t="shared" si="360"/>
        <v>42032.250208333338</v>
      </c>
      <c r="L3897" s="7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>
        <f>(E3897/D3897)*100</f>
        <v>5</v>
      </c>
      <c r="R3897" s="8">
        <f>E3897/N3897</f>
        <v>50</v>
      </c>
      <c r="S3897" t="str">
        <f t="shared" si="362"/>
        <v>theater</v>
      </c>
      <c r="T3897" t="str">
        <f t="shared" si="363"/>
        <v>plays</v>
      </c>
      <c r="U3897">
        <f t="shared" si="364"/>
        <v>2015</v>
      </c>
      <c r="V3897">
        <f t="shared" si="365"/>
        <v>1</v>
      </c>
    </row>
    <row r="3898" spans="1:22" ht="28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7">
        <f t="shared" si="360"/>
        <v>41793.191875000004</v>
      </c>
      <c r="L3898" s="7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>
        <f>(E3898/D3898)*100</f>
        <v>10.625</v>
      </c>
      <c r="R3898" s="8">
        <f>E3898/N3898</f>
        <v>42.5</v>
      </c>
      <c r="S3898" t="str">
        <f t="shared" si="362"/>
        <v>theater</v>
      </c>
      <c r="T3898" t="str">
        <f t="shared" si="363"/>
        <v>plays</v>
      </c>
      <c r="U3898">
        <f t="shared" si="364"/>
        <v>2014</v>
      </c>
      <c r="V3898">
        <f t="shared" si="365"/>
        <v>6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7">
        <f t="shared" si="360"/>
        <v>41982.87364583333</v>
      </c>
      <c r="L3899" s="7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>
        <f>(E3899/D3899)*100</f>
        <v>17.599999999999998</v>
      </c>
      <c r="R3899" s="8">
        <f>E3899/N3899</f>
        <v>44</v>
      </c>
      <c r="S3899" t="str">
        <f t="shared" si="362"/>
        <v>theater</v>
      </c>
      <c r="T3899" t="str">
        <f t="shared" si="363"/>
        <v>plays</v>
      </c>
      <c r="U3899">
        <f t="shared" si="364"/>
        <v>2014</v>
      </c>
      <c r="V3899">
        <f t="shared" si="365"/>
        <v>12</v>
      </c>
    </row>
    <row r="3900" spans="1:22" ht="43.2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7">
        <f t="shared" si="360"/>
        <v>42193.482291666667</v>
      </c>
      <c r="L3900" s="7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>
        <f>(E3900/D3900)*100</f>
        <v>32.56</v>
      </c>
      <c r="R3900" s="8">
        <f>E3900/N3900</f>
        <v>50.875</v>
      </c>
      <c r="S3900" t="str">
        <f t="shared" si="362"/>
        <v>theater</v>
      </c>
      <c r="T3900" t="str">
        <f t="shared" si="363"/>
        <v>plays</v>
      </c>
      <c r="U3900">
        <f t="shared" si="364"/>
        <v>2015</v>
      </c>
      <c r="V3900">
        <f t="shared" si="365"/>
        <v>7</v>
      </c>
    </row>
    <row r="3901" spans="1:22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7">
        <f t="shared" si="360"/>
        <v>41843.775011574071</v>
      </c>
      <c r="L3901" s="7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>
        <f>(E3901/D3901)*100</f>
        <v>1.25</v>
      </c>
      <c r="R3901" s="8">
        <f>E3901/N3901</f>
        <v>62.5</v>
      </c>
      <c r="S3901" t="str">
        <f t="shared" si="362"/>
        <v>theater</v>
      </c>
      <c r="T3901" t="str">
        <f t="shared" si="363"/>
        <v>plays</v>
      </c>
      <c r="U3901">
        <f t="shared" si="364"/>
        <v>2014</v>
      </c>
      <c r="V3901">
        <f t="shared" si="365"/>
        <v>7</v>
      </c>
    </row>
    <row r="3902" spans="1:22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7">
        <f t="shared" si="360"/>
        <v>42136.092488425929</v>
      </c>
      <c r="L3902" s="7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>
        <f>(E3902/D3902)*100</f>
        <v>5.4</v>
      </c>
      <c r="R3902" s="8">
        <f>E3902/N3902</f>
        <v>27</v>
      </c>
      <c r="S3902" t="str">
        <f t="shared" si="362"/>
        <v>theater</v>
      </c>
      <c r="T3902" t="str">
        <f t="shared" si="363"/>
        <v>plays</v>
      </c>
      <c r="U3902">
        <f t="shared" si="364"/>
        <v>2015</v>
      </c>
      <c r="V3902">
        <f t="shared" si="365"/>
        <v>5</v>
      </c>
    </row>
    <row r="3903" spans="1:22" ht="28.8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7">
        <f t="shared" si="360"/>
        <v>42317.826377314821</v>
      </c>
      <c r="L3903" s="7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>
        <f>(E3903/D3903)*100</f>
        <v>0.83333333333333337</v>
      </c>
      <c r="R3903" s="8">
        <f>E3903/N3903</f>
        <v>25</v>
      </c>
      <c r="S3903" t="str">
        <f t="shared" si="362"/>
        <v>theater</v>
      </c>
      <c r="T3903" t="str">
        <f t="shared" si="363"/>
        <v>plays</v>
      </c>
      <c r="U3903">
        <f t="shared" si="364"/>
        <v>2015</v>
      </c>
      <c r="V3903">
        <f t="shared" si="365"/>
        <v>11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7">
        <f t="shared" si="360"/>
        <v>42663.468078703707</v>
      </c>
      <c r="L3904" s="7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>
        <f>(E3904/D3904)*100</f>
        <v>48.833333333333336</v>
      </c>
      <c r="R3904" s="8">
        <f>E3904/N3904</f>
        <v>47.258064516129032</v>
      </c>
      <c r="S3904" t="str">
        <f t="shared" si="362"/>
        <v>theater</v>
      </c>
      <c r="T3904" t="str">
        <f t="shared" si="363"/>
        <v>plays</v>
      </c>
      <c r="U3904">
        <f t="shared" si="364"/>
        <v>2016</v>
      </c>
      <c r="V3904">
        <f t="shared" si="365"/>
        <v>10</v>
      </c>
    </row>
    <row r="3905" spans="1:22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7">
        <f t="shared" si="360"/>
        <v>42186.01116898148</v>
      </c>
      <c r="L3905" s="7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>
        <f>(E3905/D3905)*100</f>
        <v>0</v>
      </c>
      <c r="R3905" s="8" t="e">
        <f>E3905/N3905</f>
        <v>#DIV/0!</v>
      </c>
      <c r="S3905" t="str">
        <f t="shared" si="362"/>
        <v>theater</v>
      </c>
      <c r="T3905" t="str">
        <f t="shared" si="363"/>
        <v>plays</v>
      </c>
      <c r="U3905">
        <f t="shared" si="364"/>
        <v>2015</v>
      </c>
      <c r="V3905">
        <f t="shared" si="365"/>
        <v>7</v>
      </c>
    </row>
    <row r="3906" spans="1:22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7">
        <f t="shared" si="360"/>
        <v>42095.229166666672</v>
      </c>
      <c r="L3906" s="7">
        <f t="shared" si="36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>
        <f>(E3906/D3906)*100</f>
        <v>0.03</v>
      </c>
      <c r="R3906" s="8">
        <f>E3906/N3906</f>
        <v>1.5</v>
      </c>
      <c r="S3906" t="str">
        <f t="shared" si="362"/>
        <v>theater</v>
      </c>
      <c r="T3906" t="str">
        <f t="shared" si="363"/>
        <v>plays</v>
      </c>
      <c r="U3906">
        <f t="shared" si="364"/>
        <v>2015</v>
      </c>
      <c r="V3906">
        <f t="shared" si="365"/>
        <v>4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7">
        <f t="shared" ref="K3907:K3970" si="366">(((J3907/60)/60/24)+DATE(1970,1,1))</f>
        <v>42124.623877314814</v>
      </c>
      <c r="L3907" s="7">
        <f t="shared" ref="L3907:L3970" si="367">(((I3907/60)/60/24)+DATE(1970,1,1))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>
        <f>(E3907/D3907)*100</f>
        <v>11.533333333333333</v>
      </c>
      <c r="R3907" s="8">
        <f>E3907/N3907</f>
        <v>24.714285714285715</v>
      </c>
      <c r="S3907" t="str">
        <f t="shared" ref="S3907:S3970" si="368">LEFT(P3907,SEARCH("/",P3907,1)-1)</f>
        <v>theater</v>
      </c>
      <c r="T3907" t="str">
        <f t="shared" ref="T3907:T3970" si="369">RIGHT(P3907,LEN(P3907) -FIND("/",P3907))</f>
        <v>plays</v>
      </c>
      <c r="U3907">
        <f t="shared" ref="U3907:U3970" si="370">YEAR(K3907)</f>
        <v>2015</v>
      </c>
      <c r="V3907">
        <f t="shared" ref="V3907:V3970" si="371">MONTH(K3907)</f>
        <v>4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7">
        <f t="shared" si="366"/>
        <v>42143.917743055557</v>
      </c>
      <c r="L3908" s="7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>
        <f>(E3908/D3908)*100</f>
        <v>67.333333333333329</v>
      </c>
      <c r="R3908" s="8">
        <f>E3908/N3908</f>
        <v>63.125</v>
      </c>
      <c r="S3908" t="str">
        <f t="shared" si="368"/>
        <v>theater</v>
      </c>
      <c r="T3908" t="str">
        <f t="shared" si="369"/>
        <v>plays</v>
      </c>
      <c r="U3908">
        <f t="shared" si="370"/>
        <v>2015</v>
      </c>
      <c r="V3908">
        <f t="shared" si="371"/>
        <v>5</v>
      </c>
    </row>
    <row r="3909" spans="1:22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7">
        <f t="shared" si="366"/>
        <v>41906.819513888891</v>
      </c>
      <c r="L3909" s="7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>
        <f>(E3909/D3909)*100</f>
        <v>15.299999999999999</v>
      </c>
      <c r="R3909" s="8">
        <f>E3909/N3909</f>
        <v>38.25</v>
      </c>
      <c r="S3909" t="str">
        <f t="shared" si="368"/>
        <v>theater</v>
      </c>
      <c r="T3909" t="str">
        <f t="shared" si="369"/>
        <v>plays</v>
      </c>
      <c r="U3909">
        <f t="shared" si="370"/>
        <v>2014</v>
      </c>
      <c r="V3909">
        <f t="shared" si="371"/>
        <v>9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7">
        <f t="shared" si="366"/>
        <v>41834.135370370372</v>
      </c>
      <c r="L3910" s="7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>
        <f>(E3910/D3910)*100</f>
        <v>8.6666666666666679</v>
      </c>
      <c r="R3910" s="8">
        <f>E3910/N3910</f>
        <v>16.25</v>
      </c>
      <c r="S3910" t="str">
        <f t="shared" si="368"/>
        <v>theater</v>
      </c>
      <c r="T3910" t="str">
        <f t="shared" si="369"/>
        <v>plays</v>
      </c>
      <c r="U3910">
        <f t="shared" si="370"/>
        <v>2014</v>
      </c>
      <c r="V3910">
        <f t="shared" si="371"/>
        <v>7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7">
        <f t="shared" si="366"/>
        <v>41863.359282407408</v>
      </c>
      <c r="L3911" s="7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>
        <f>(E3911/D3911)*100</f>
        <v>0.22499999999999998</v>
      </c>
      <c r="R3911" s="8">
        <f>E3911/N3911</f>
        <v>33.75</v>
      </c>
      <c r="S3911" t="str">
        <f t="shared" si="368"/>
        <v>theater</v>
      </c>
      <c r="T3911" t="str">
        <f t="shared" si="369"/>
        <v>plays</v>
      </c>
      <c r="U3911">
        <f t="shared" si="370"/>
        <v>2014</v>
      </c>
      <c r="V3911">
        <f t="shared" si="371"/>
        <v>8</v>
      </c>
    </row>
    <row r="3912" spans="1:22" ht="28.8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7">
        <f t="shared" si="366"/>
        <v>42224.756909722222</v>
      </c>
      <c r="L3912" s="7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>
        <f>(E3912/D3912)*100</f>
        <v>3.0833333333333335</v>
      </c>
      <c r="R3912" s="8">
        <f>E3912/N3912</f>
        <v>61.666666666666664</v>
      </c>
      <c r="S3912" t="str">
        <f t="shared" si="368"/>
        <v>theater</v>
      </c>
      <c r="T3912" t="str">
        <f t="shared" si="369"/>
        <v>plays</v>
      </c>
      <c r="U3912">
        <f t="shared" si="370"/>
        <v>2015</v>
      </c>
      <c r="V3912">
        <f t="shared" si="371"/>
        <v>8</v>
      </c>
    </row>
    <row r="3913" spans="1:22" ht="28.8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7">
        <f t="shared" si="366"/>
        <v>41939.8122337963</v>
      </c>
      <c r="L3913" s="7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>
        <f>(E3913/D3913)*100</f>
        <v>37.412500000000001</v>
      </c>
      <c r="R3913" s="8">
        <f>E3913/N3913</f>
        <v>83.138888888888886</v>
      </c>
      <c r="S3913" t="str">
        <f t="shared" si="368"/>
        <v>theater</v>
      </c>
      <c r="T3913" t="str">
        <f t="shared" si="369"/>
        <v>plays</v>
      </c>
      <c r="U3913">
        <f t="shared" si="370"/>
        <v>2014</v>
      </c>
      <c r="V3913">
        <f t="shared" si="371"/>
        <v>10</v>
      </c>
    </row>
    <row r="3914" spans="1:22" ht="28.8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7">
        <f t="shared" si="366"/>
        <v>42059.270023148143</v>
      </c>
      <c r="L3914" s="7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>
        <f>(E3914/D3914)*100</f>
        <v>6.6666666666666671E-3</v>
      </c>
      <c r="R3914" s="8">
        <f>E3914/N3914</f>
        <v>1</v>
      </c>
      <c r="S3914" t="str">
        <f t="shared" si="368"/>
        <v>theater</v>
      </c>
      <c r="T3914" t="str">
        <f t="shared" si="369"/>
        <v>plays</v>
      </c>
      <c r="U3914">
        <f t="shared" si="370"/>
        <v>2015</v>
      </c>
      <c r="V3914">
        <f t="shared" si="371"/>
        <v>2</v>
      </c>
    </row>
    <row r="3915" spans="1:22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7">
        <f t="shared" si="366"/>
        <v>42308.211215277777</v>
      </c>
      <c r="L3915" s="7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>
        <f>(E3915/D3915)*100</f>
        <v>10</v>
      </c>
      <c r="R3915" s="8">
        <f>E3915/N3915</f>
        <v>142.85714285714286</v>
      </c>
      <c r="S3915" t="str">
        <f t="shared" si="368"/>
        <v>theater</v>
      </c>
      <c r="T3915" t="str">
        <f t="shared" si="369"/>
        <v>plays</v>
      </c>
      <c r="U3915">
        <f t="shared" si="370"/>
        <v>2015</v>
      </c>
      <c r="V3915">
        <f t="shared" si="371"/>
        <v>10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7">
        <f t="shared" si="366"/>
        <v>42114.818935185183</v>
      </c>
      <c r="L3916" s="7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>
        <f>(E3916/D3916)*100</f>
        <v>36.36</v>
      </c>
      <c r="R3916" s="8">
        <f>E3916/N3916</f>
        <v>33.666666666666664</v>
      </c>
      <c r="S3916" t="str">
        <f t="shared" si="368"/>
        <v>theater</v>
      </c>
      <c r="T3916" t="str">
        <f t="shared" si="369"/>
        <v>plays</v>
      </c>
      <c r="U3916">
        <f t="shared" si="370"/>
        <v>2015</v>
      </c>
      <c r="V3916">
        <f t="shared" si="371"/>
        <v>4</v>
      </c>
    </row>
    <row r="3917" spans="1:22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7">
        <f t="shared" si="366"/>
        <v>42492.98505787037</v>
      </c>
      <c r="L3917" s="7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>
        <f>(E3917/D3917)*100</f>
        <v>0.33333333333333337</v>
      </c>
      <c r="R3917" s="8">
        <f>E3917/N3917</f>
        <v>5</v>
      </c>
      <c r="S3917" t="str">
        <f t="shared" si="368"/>
        <v>theater</v>
      </c>
      <c r="T3917" t="str">
        <f t="shared" si="369"/>
        <v>plays</v>
      </c>
      <c r="U3917">
        <f t="shared" si="370"/>
        <v>2016</v>
      </c>
      <c r="V3917">
        <f t="shared" si="371"/>
        <v>5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7">
        <f t="shared" si="366"/>
        <v>42494.471666666665</v>
      </c>
      <c r="L3918" s="7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>
        <f>(E3918/D3918)*100</f>
        <v>0</v>
      </c>
      <c r="R3918" s="8" t="e">
        <f>E3918/N3918</f>
        <v>#DIV/0!</v>
      </c>
      <c r="S3918" t="str">
        <f t="shared" si="368"/>
        <v>theater</v>
      </c>
      <c r="T3918" t="str">
        <f t="shared" si="369"/>
        <v>plays</v>
      </c>
      <c r="U3918">
        <f t="shared" si="370"/>
        <v>2016</v>
      </c>
      <c r="V3918">
        <f t="shared" si="371"/>
        <v>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7">
        <f t="shared" si="366"/>
        <v>41863.527326388888</v>
      </c>
      <c r="L3919" s="7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>
        <f>(E3919/D3919)*100</f>
        <v>0.2857142857142857</v>
      </c>
      <c r="R3919" s="8">
        <f>E3919/N3919</f>
        <v>10</v>
      </c>
      <c r="S3919" t="str">
        <f t="shared" si="368"/>
        <v>theater</v>
      </c>
      <c r="T3919" t="str">
        <f t="shared" si="369"/>
        <v>plays</v>
      </c>
      <c r="U3919">
        <f t="shared" si="370"/>
        <v>2014</v>
      </c>
      <c r="V3919">
        <f t="shared" si="371"/>
        <v>8</v>
      </c>
    </row>
    <row r="3920" spans="1:22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7">
        <f t="shared" si="366"/>
        <v>41843.664618055554</v>
      </c>
      <c r="L3920" s="7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>
        <f>(E3920/D3920)*100</f>
        <v>0.2</v>
      </c>
      <c r="R3920" s="8">
        <f>E3920/N3920</f>
        <v>40</v>
      </c>
      <c r="S3920" t="str">
        <f t="shared" si="368"/>
        <v>theater</v>
      </c>
      <c r="T3920" t="str">
        <f t="shared" si="369"/>
        <v>plays</v>
      </c>
      <c r="U3920">
        <f t="shared" si="370"/>
        <v>2014</v>
      </c>
      <c r="V3920">
        <f t="shared" si="371"/>
        <v>7</v>
      </c>
    </row>
    <row r="3921" spans="1:22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7">
        <f t="shared" si="366"/>
        <v>42358.684872685189</v>
      </c>
      <c r="L3921" s="7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>
        <f>(E3921/D3921)*100</f>
        <v>1.7999999999999998</v>
      </c>
      <c r="R3921" s="8">
        <f>E3921/N3921</f>
        <v>30</v>
      </c>
      <c r="S3921" t="str">
        <f t="shared" si="368"/>
        <v>theater</v>
      </c>
      <c r="T3921" t="str">
        <f t="shared" si="369"/>
        <v>plays</v>
      </c>
      <c r="U3921">
        <f t="shared" si="370"/>
        <v>2015</v>
      </c>
      <c r="V3921">
        <f t="shared" si="371"/>
        <v>12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7">
        <f t="shared" si="366"/>
        <v>42657.38726851852</v>
      </c>
      <c r="L3922" s="7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>
        <f>(E3922/D3922)*100</f>
        <v>5.4</v>
      </c>
      <c r="R3922" s="8">
        <f>E3922/N3922</f>
        <v>45</v>
      </c>
      <c r="S3922" t="str">
        <f t="shared" si="368"/>
        <v>theater</v>
      </c>
      <c r="T3922" t="str">
        <f t="shared" si="369"/>
        <v>plays</v>
      </c>
      <c r="U3922">
        <f t="shared" si="370"/>
        <v>2016</v>
      </c>
      <c r="V3922">
        <f t="shared" si="371"/>
        <v>10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7">
        <f t="shared" si="366"/>
        <v>41926.542303240742</v>
      </c>
      <c r="L3923" s="7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>
        <f>(E3923/D3923)*100</f>
        <v>0</v>
      </c>
      <c r="R3923" s="8" t="e">
        <f>E3923/N3923</f>
        <v>#DIV/0!</v>
      </c>
      <c r="S3923" t="str">
        <f t="shared" si="368"/>
        <v>theater</v>
      </c>
      <c r="T3923" t="str">
        <f t="shared" si="369"/>
        <v>plays</v>
      </c>
      <c r="U3923">
        <f t="shared" si="370"/>
        <v>2014</v>
      </c>
      <c r="V3923">
        <f t="shared" si="371"/>
        <v>10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7">
        <f t="shared" si="366"/>
        <v>42020.768634259264</v>
      </c>
      <c r="L3924" s="7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>
        <f>(E3924/D3924)*100</f>
        <v>8.1333333333333329</v>
      </c>
      <c r="R3924" s="8">
        <f>E3924/N3924</f>
        <v>10.166666666666666</v>
      </c>
      <c r="S3924" t="str">
        <f t="shared" si="368"/>
        <v>theater</v>
      </c>
      <c r="T3924" t="str">
        <f t="shared" si="369"/>
        <v>plays</v>
      </c>
      <c r="U3924">
        <f t="shared" si="370"/>
        <v>2015</v>
      </c>
      <c r="V3924">
        <f t="shared" si="371"/>
        <v>1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7">
        <f t="shared" si="366"/>
        <v>42075.979988425926</v>
      </c>
      <c r="L3925" s="7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>
        <f>(E3925/D3925)*100</f>
        <v>12.034782608695652</v>
      </c>
      <c r="R3925" s="8">
        <f>E3925/N3925</f>
        <v>81.411764705882348</v>
      </c>
      <c r="S3925" t="str">
        <f t="shared" si="368"/>
        <v>theater</v>
      </c>
      <c r="T3925" t="str">
        <f t="shared" si="369"/>
        <v>plays</v>
      </c>
      <c r="U3925">
        <f t="shared" si="370"/>
        <v>2015</v>
      </c>
      <c r="V3925">
        <f t="shared" si="371"/>
        <v>3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7">
        <f t="shared" si="366"/>
        <v>41786.959745370368</v>
      </c>
      <c r="L3926" s="7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>
        <f>(E3926/D3926)*100</f>
        <v>15.266666666666667</v>
      </c>
      <c r="R3926" s="8">
        <f>E3926/N3926</f>
        <v>57.25</v>
      </c>
      <c r="S3926" t="str">
        <f t="shared" si="368"/>
        <v>theater</v>
      </c>
      <c r="T3926" t="str">
        <f t="shared" si="369"/>
        <v>plays</v>
      </c>
      <c r="U3926">
        <f t="shared" si="370"/>
        <v>2014</v>
      </c>
      <c r="V3926">
        <f t="shared" si="371"/>
        <v>5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7">
        <f t="shared" si="366"/>
        <v>41820.870821759258</v>
      </c>
      <c r="L3927" s="7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>
        <f>(E3927/D3927)*100</f>
        <v>10</v>
      </c>
      <c r="R3927" s="8">
        <f>E3927/N3927</f>
        <v>5</v>
      </c>
      <c r="S3927" t="str">
        <f t="shared" si="368"/>
        <v>theater</v>
      </c>
      <c r="T3927" t="str">
        <f t="shared" si="369"/>
        <v>plays</v>
      </c>
      <c r="U3927">
        <f t="shared" si="370"/>
        <v>2014</v>
      </c>
      <c r="V3927">
        <f t="shared" si="371"/>
        <v>6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7">
        <f t="shared" si="366"/>
        <v>41970.085046296299</v>
      </c>
      <c r="L3928" s="7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>
        <f>(E3928/D3928)*100</f>
        <v>0.3</v>
      </c>
      <c r="R3928" s="8">
        <f>E3928/N3928</f>
        <v>15</v>
      </c>
      <c r="S3928" t="str">
        <f t="shared" si="368"/>
        <v>theater</v>
      </c>
      <c r="T3928" t="str">
        <f t="shared" si="369"/>
        <v>plays</v>
      </c>
      <c r="U3928">
        <f t="shared" si="370"/>
        <v>2014</v>
      </c>
      <c r="V3928">
        <f t="shared" si="371"/>
        <v>11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7">
        <f t="shared" si="366"/>
        <v>41830.267407407409</v>
      </c>
      <c r="L3929" s="7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>
        <f>(E3929/D3929)*100</f>
        <v>1</v>
      </c>
      <c r="R3929" s="8">
        <f>E3929/N3929</f>
        <v>12.5</v>
      </c>
      <c r="S3929" t="str">
        <f t="shared" si="368"/>
        <v>theater</v>
      </c>
      <c r="T3929" t="str">
        <f t="shared" si="369"/>
        <v>plays</v>
      </c>
      <c r="U3929">
        <f t="shared" si="370"/>
        <v>2014</v>
      </c>
      <c r="V3929">
        <f t="shared" si="371"/>
        <v>7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7">
        <f t="shared" si="366"/>
        <v>42265.683182870373</v>
      </c>
      <c r="L3930" s="7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>
        <f>(E3930/D3930)*100</f>
        <v>13.020000000000001</v>
      </c>
      <c r="R3930" s="8">
        <f>E3930/N3930</f>
        <v>93</v>
      </c>
      <c r="S3930" t="str">
        <f t="shared" si="368"/>
        <v>theater</v>
      </c>
      <c r="T3930" t="str">
        <f t="shared" si="369"/>
        <v>plays</v>
      </c>
      <c r="U3930">
        <f t="shared" si="370"/>
        <v>2015</v>
      </c>
      <c r="V3930">
        <f t="shared" si="371"/>
        <v>9</v>
      </c>
    </row>
    <row r="3931" spans="1:22" ht="28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7">
        <f t="shared" si="366"/>
        <v>42601.827141203699</v>
      </c>
      <c r="L3931" s="7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>
        <f>(E3931/D3931)*100</f>
        <v>2.2650000000000001</v>
      </c>
      <c r="R3931" s="8">
        <f>E3931/N3931</f>
        <v>32.357142857142854</v>
      </c>
      <c r="S3931" t="str">
        <f t="shared" si="368"/>
        <v>theater</v>
      </c>
      <c r="T3931" t="str">
        <f t="shared" si="369"/>
        <v>plays</v>
      </c>
      <c r="U3931">
        <f t="shared" si="370"/>
        <v>2016</v>
      </c>
      <c r="V3931">
        <f t="shared" si="371"/>
        <v>8</v>
      </c>
    </row>
    <row r="3932" spans="1:22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7">
        <f t="shared" si="366"/>
        <v>42433.338749999995</v>
      </c>
      <c r="L3932" s="7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>
        <f>(E3932/D3932)*100</f>
        <v>0</v>
      </c>
      <c r="R3932" s="8" t="e">
        <f>E3932/N3932</f>
        <v>#DIV/0!</v>
      </c>
      <c r="S3932" t="str">
        <f t="shared" si="368"/>
        <v>theater</v>
      </c>
      <c r="T3932" t="str">
        <f t="shared" si="369"/>
        <v>plays</v>
      </c>
      <c r="U3932">
        <f t="shared" si="370"/>
        <v>2016</v>
      </c>
      <c r="V3932">
        <f t="shared" si="371"/>
        <v>3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7">
        <f t="shared" si="366"/>
        <v>42228.151701388888</v>
      </c>
      <c r="L3933" s="7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>
        <f>(E3933/D3933)*100</f>
        <v>0</v>
      </c>
      <c r="R3933" s="8" t="e">
        <f>E3933/N3933</f>
        <v>#DIV/0!</v>
      </c>
      <c r="S3933" t="str">
        <f t="shared" si="368"/>
        <v>theater</v>
      </c>
      <c r="T3933" t="str">
        <f t="shared" si="369"/>
        <v>plays</v>
      </c>
      <c r="U3933">
        <f t="shared" si="370"/>
        <v>2015</v>
      </c>
      <c r="V3933">
        <f t="shared" si="371"/>
        <v>8</v>
      </c>
    </row>
    <row r="3934" spans="1:22" ht="28.8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7">
        <f t="shared" si="366"/>
        <v>42415.168564814812</v>
      </c>
      <c r="L3934" s="7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>
        <f>(E3934/D3934)*100</f>
        <v>8.3333333333333332E-3</v>
      </c>
      <c r="R3934" s="8">
        <f>E3934/N3934</f>
        <v>1</v>
      </c>
      <c r="S3934" t="str">
        <f t="shared" si="368"/>
        <v>theater</v>
      </c>
      <c r="T3934" t="str">
        <f t="shared" si="369"/>
        <v>plays</v>
      </c>
      <c r="U3934">
        <f t="shared" si="370"/>
        <v>2016</v>
      </c>
      <c r="V3934">
        <f t="shared" si="371"/>
        <v>2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7">
        <f t="shared" si="366"/>
        <v>42538.968310185184</v>
      </c>
      <c r="L3935" s="7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>
        <f>(E3935/D3935)*100</f>
        <v>15.742857142857142</v>
      </c>
      <c r="R3935" s="8">
        <f>E3935/N3935</f>
        <v>91.833333333333329</v>
      </c>
      <c r="S3935" t="str">
        <f t="shared" si="368"/>
        <v>theater</v>
      </c>
      <c r="T3935" t="str">
        <f t="shared" si="369"/>
        <v>plays</v>
      </c>
      <c r="U3935">
        <f t="shared" si="370"/>
        <v>2016</v>
      </c>
      <c r="V3935">
        <f t="shared" si="371"/>
        <v>6</v>
      </c>
    </row>
    <row r="3936" spans="1:22" ht="28.8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7">
        <f t="shared" si="366"/>
        <v>42233.671747685185</v>
      </c>
      <c r="L3936" s="7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>
        <f>(E3936/D3936)*100</f>
        <v>11</v>
      </c>
      <c r="R3936" s="8">
        <f>E3936/N3936</f>
        <v>45.833333333333336</v>
      </c>
      <c r="S3936" t="str">
        <f t="shared" si="368"/>
        <v>theater</v>
      </c>
      <c r="T3936" t="str">
        <f t="shared" si="369"/>
        <v>plays</v>
      </c>
      <c r="U3936">
        <f t="shared" si="370"/>
        <v>2015</v>
      </c>
      <c r="V3936">
        <f t="shared" si="371"/>
        <v>8</v>
      </c>
    </row>
    <row r="3937" spans="1:22" ht="43.2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7">
        <f t="shared" si="366"/>
        <v>42221.656782407401</v>
      </c>
      <c r="L3937" s="7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>
        <f>(E3937/D3937)*100</f>
        <v>43.833333333333336</v>
      </c>
      <c r="R3937" s="8">
        <f>E3937/N3937</f>
        <v>57.173913043478258</v>
      </c>
      <c r="S3937" t="str">
        <f t="shared" si="368"/>
        <v>theater</v>
      </c>
      <c r="T3937" t="str">
        <f t="shared" si="369"/>
        <v>plays</v>
      </c>
      <c r="U3937">
        <f t="shared" si="370"/>
        <v>2015</v>
      </c>
      <c r="V3937">
        <f t="shared" si="371"/>
        <v>8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7">
        <f t="shared" si="366"/>
        <v>42675.262962962966</v>
      </c>
      <c r="L3938" s="7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>
        <f>(E3938/D3938)*100</f>
        <v>0</v>
      </c>
      <c r="R3938" s="8" t="e">
        <f>E3938/N3938</f>
        <v>#DIV/0!</v>
      </c>
      <c r="S3938" t="str">
        <f t="shared" si="368"/>
        <v>theater</v>
      </c>
      <c r="T3938" t="str">
        <f t="shared" si="369"/>
        <v>plays</v>
      </c>
      <c r="U3938">
        <f t="shared" si="370"/>
        <v>2016</v>
      </c>
      <c r="V3938">
        <f t="shared" si="371"/>
        <v>11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7">
        <f t="shared" si="366"/>
        <v>42534.631481481483</v>
      </c>
      <c r="L3939" s="7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>
        <f>(E3939/D3939)*100</f>
        <v>86.135181975736558</v>
      </c>
      <c r="R3939" s="8">
        <f>E3939/N3939</f>
        <v>248.5</v>
      </c>
      <c r="S3939" t="str">
        <f t="shared" si="368"/>
        <v>theater</v>
      </c>
      <c r="T3939" t="str">
        <f t="shared" si="369"/>
        <v>plays</v>
      </c>
      <c r="U3939">
        <f t="shared" si="370"/>
        <v>2016</v>
      </c>
      <c r="V3939">
        <f t="shared" si="371"/>
        <v>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7">
        <f t="shared" si="366"/>
        <v>42151.905717592599</v>
      </c>
      <c r="L3940" s="7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>
        <f>(E3940/D3940)*100</f>
        <v>12.196620583717358</v>
      </c>
      <c r="R3940" s="8">
        <f>E3940/N3940</f>
        <v>79.400000000000006</v>
      </c>
      <c r="S3940" t="str">
        <f t="shared" si="368"/>
        <v>theater</v>
      </c>
      <c r="T3940" t="str">
        <f t="shared" si="369"/>
        <v>plays</v>
      </c>
      <c r="U3940">
        <f t="shared" si="370"/>
        <v>2015</v>
      </c>
      <c r="V3940">
        <f t="shared" si="371"/>
        <v>5</v>
      </c>
    </row>
    <row r="3941" spans="1:22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7">
        <f t="shared" si="366"/>
        <v>41915.400219907409</v>
      </c>
      <c r="L3941" s="7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>
        <f>(E3941/D3941)*100</f>
        <v>0.1</v>
      </c>
      <c r="R3941" s="8">
        <f>E3941/N3941</f>
        <v>5</v>
      </c>
      <c r="S3941" t="str">
        <f t="shared" si="368"/>
        <v>theater</v>
      </c>
      <c r="T3941" t="str">
        <f t="shared" si="369"/>
        <v>plays</v>
      </c>
      <c r="U3941">
        <f t="shared" si="370"/>
        <v>2014</v>
      </c>
      <c r="V3941">
        <f t="shared" si="371"/>
        <v>10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7">
        <f t="shared" si="366"/>
        <v>41961.492488425924</v>
      </c>
      <c r="L3942" s="7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>
        <f>(E3942/D3942)*100</f>
        <v>0.22</v>
      </c>
      <c r="R3942" s="8">
        <f>E3942/N3942</f>
        <v>5.5</v>
      </c>
      <c r="S3942" t="str">
        <f t="shared" si="368"/>
        <v>theater</v>
      </c>
      <c r="T3942" t="str">
        <f t="shared" si="369"/>
        <v>plays</v>
      </c>
      <c r="U3942">
        <f t="shared" si="370"/>
        <v>2014</v>
      </c>
      <c r="V3942">
        <f t="shared" si="371"/>
        <v>11</v>
      </c>
    </row>
    <row r="3943" spans="1:22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7">
        <f t="shared" si="366"/>
        <v>41940.587233796294</v>
      </c>
      <c r="L3943" s="7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>
        <f>(E3943/D3943)*100</f>
        <v>0.90909090909090906</v>
      </c>
      <c r="R3943" s="8">
        <f>E3943/N3943</f>
        <v>25</v>
      </c>
      <c r="S3943" t="str">
        <f t="shared" si="368"/>
        <v>theater</v>
      </c>
      <c r="T3943" t="str">
        <f t="shared" si="369"/>
        <v>plays</v>
      </c>
      <c r="U3943">
        <f t="shared" si="370"/>
        <v>2014</v>
      </c>
      <c r="V3943">
        <f t="shared" si="371"/>
        <v>10</v>
      </c>
    </row>
    <row r="3944" spans="1:22" ht="28.8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7">
        <f t="shared" si="366"/>
        <v>42111.904097222221</v>
      </c>
      <c r="L3944" s="7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>
        <f>(E3944/D3944)*100</f>
        <v>0</v>
      </c>
      <c r="R3944" s="8" t="e">
        <f>E3944/N3944</f>
        <v>#DIV/0!</v>
      </c>
      <c r="S3944" t="str">
        <f t="shared" si="368"/>
        <v>theater</v>
      </c>
      <c r="T3944" t="str">
        <f t="shared" si="369"/>
        <v>plays</v>
      </c>
      <c r="U3944">
        <f t="shared" si="370"/>
        <v>2015</v>
      </c>
      <c r="V3944">
        <f t="shared" si="371"/>
        <v>4</v>
      </c>
    </row>
    <row r="3945" spans="1:22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7">
        <f t="shared" si="366"/>
        <v>42279.778564814813</v>
      </c>
      <c r="L3945" s="7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>
        <f>(E3945/D3945)*100</f>
        <v>35.64</v>
      </c>
      <c r="R3945" s="8">
        <f>E3945/N3945</f>
        <v>137.07692307692307</v>
      </c>
      <c r="S3945" t="str">
        <f t="shared" si="368"/>
        <v>theater</v>
      </c>
      <c r="T3945" t="str">
        <f t="shared" si="369"/>
        <v>plays</v>
      </c>
      <c r="U3945">
        <f t="shared" si="370"/>
        <v>2015</v>
      </c>
      <c r="V3945">
        <f t="shared" si="371"/>
        <v>10</v>
      </c>
    </row>
    <row r="3946" spans="1:22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7">
        <f t="shared" si="366"/>
        <v>42213.662905092591</v>
      </c>
      <c r="L3946" s="7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>
        <f>(E3946/D3946)*100</f>
        <v>0</v>
      </c>
      <c r="R3946" s="8" t="e">
        <f>E3946/N3946</f>
        <v>#DIV/0!</v>
      </c>
      <c r="S3946" t="str">
        <f t="shared" si="368"/>
        <v>theater</v>
      </c>
      <c r="T3946" t="str">
        <f t="shared" si="369"/>
        <v>plays</v>
      </c>
      <c r="U3946">
        <f t="shared" si="370"/>
        <v>2015</v>
      </c>
      <c r="V3946">
        <f t="shared" si="371"/>
        <v>7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7">
        <f t="shared" si="366"/>
        <v>42109.801712962959</v>
      </c>
      <c r="L3947" s="7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>
        <f>(E3947/D3947)*100</f>
        <v>0.25</v>
      </c>
      <c r="R3947" s="8">
        <f>E3947/N3947</f>
        <v>5</v>
      </c>
      <c r="S3947" t="str">
        <f t="shared" si="368"/>
        <v>theater</v>
      </c>
      <c r="T3947" t="str">
        <f t="shared" si="369"/>
        <v>plays</v>
      </c>
      <c r="U3947">
        <f t="shared" si="370"/>
        <v>2015</v>
      </c>
      <c r="V3947">
        <f t="shared" si="371"/>
        <v>4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7">
        <f t="shared" si="366"/>
        <v>42031.833587962959</v>
      </c>
      <c r="L3948" s="7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>
        <f>(E3948/D3948)*100</f>
        <v>3.25</v>
      </c>
      <c r="R3948" s="8">
        <f>E3948/N3948</f>
        <v>39</v>
      </c>
      <c r="S3948" t="str">
        <f t="shared" si="368"/>
        <v>theater</v>
      </c>
      <c r="T3948" t="str">
        <f t="shared" si="369"/>
        <v>plays</v>
      </c>
      <c r="U3948">
        <f t="shared" si="370"/>
        <v>2015</v>
      </c>
      <c r="V3948">
        <f t="shared" si="371"/>
        <v>1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7">
        <f t="shared" si="366"/>
        <v>42615.142870370371</v>
      </c>
      <c r="L3949" s="7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>
        <f>(E3949/D3949)*100</f>
        <v>3.3666666666666663</v>
      </c>
      <c r="R3949" s="8">
        <f>E3949/N3949</f>
        <v>50.5</v>
      </c>
      <c r="S3949" t="str">
        <f t="shared" si="368"/>
        <v>theater</v>
      </c>
      <c r="T3949" t="str">
        <f t="shared" si="369"/>
        <v>plays</v>
      </c>
      <c r="U3949">
        <f t="shared" si="370"/>
        <v>2016</v>
      </c>
      <c r="V3949">
        <f t="shared" si="371"/>
        <v>9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7">
        <f t="shared" si="366"/>
        <v>41829.325497685182</v>
      </c>
      <c r="L3950" s="7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>
        <f>(E3950/D3950)*100</f>
        <v>0</v>
      </c>
      <c r="R3950" s="8" t="e">
        <f>E3950/N3950</f>
        <v>#DIV/0!</v>
      </c>
      <c r="S3950" t="str">
        <f t="shared" si="368"/>
        <v>theater</v>
      </c>
      <c r="T3950" t="str">
        <f t="shared" si="369"/>
        <v>plays</v>
      </c>
      <c r="U3950">
        <f t="shared" si="370"/>
        <v>2014</v>
      </c>
      <c r="V3950">
        <f t="shared" si="371"/>
        <v>7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7">
        <f t="shared" si="366"/>
        <v>42016.120613425926</v>
      </c>
      <c r="L3951" s="7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>
        <f>(E3951/D3951)*100</f>
        <v>15.770000000000001</v>
      </c>
      <c r="R3951" s="8">
        <f>E3951/N3951</f>
        <v>49.28125</v>
      </c>
      <c r="S3951" t="str">
        <f t="shared" si="368"/>
        <v>theater</v>
      </c>
      <c r="T3951" t="str">
        <f t="shared" si="369"/>
        <v>plays</v>
      </c>
      <c r="U3951">
        <f t="shared" si="370"/>
        <v>2015</v>
      </c>
      <c r="V3951">
        <f t="shared" si="371"/>
        <v>1</v>
      </c>
    </row>
    <row r="3952" spans="1:22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7">
        <f t="shared" si="366"/>
        <v>42439.702314814815</v>
      </c>
      <c r="L3952" s="7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>
        <f>(E3952/D3952)*100</f>
        <v>0.625</v>
      </c>
      <c r="R3952" s="8">
        <f>E3952/N3952</f>
        <v>25</v>
      </c>
      <c r="S3952" t="str">
        <f t="shared" si="368"/>
        <v>theater</v>
      </c>
      <c r="T3952" t="str">
        <f t="shared" si="369"/>
        <v>plays</v>
      </c>
      <c r="U3952">
        <f t="shared" si="370"/>
        <v>2016</v>
      </c>
      <c r="V3952">
        <f t="shared" si="371"/>
        <v>3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7">
        <f t="shared" si="366"/>
        <v>42433.825717592597</v>
      </c>
      <c r="L3953" s="7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>
        <f>(E3953/D3953)*100</f>
        <v>5.0000000000000001E-4</v>
      </c>
      <c r="R3953" s="8">
        <f>E3953/N3953</f>
        <v>1</v>
      </c>
      <c r="S3953" t="str">
        <f t="shared" si="368"/>
        <v>theater</v>
      </c>
      <c r="T3953" t="str">
        <f t="shared" si="369"/>
        <v>plays</v>
      </c>
      <c r="U3953">
        <f t="shared" si="370"/>
        <v>2016</v>
      </c>
      <c r="V3953">
        <f t="shared" si="371"/>
        <v>3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7">
        <f t="shared" si="366"/>
        <v>42243.790393518517</v>
      </c>
      <c r="L3954" s="7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>
        <f>(E3954/D3954)*100</f>
        <v>9.6153846153846159E-2</v>
      </c>
      <c r="R3954" s="8">
        <f>E3954/N3954</f>
        <v>25</v>
      </c>
      <c r="S3954" t="str">
        <f t="shared" si="368"/>
        <v>theater</v>
      </c>
      <c r="T3954" t="str">
        <f t="shared" si="369"/>
        <v>plays</v>
      </c>
      <c r="U3954">
        <f t="shared" si="370"/>
        <v>2015</v>
      </c>
      <c r="V3954">
        <f t="shared" si="371"/>
        <v>8</v>
      </c>
    </row>
    <row r="3955" spans="1:22" ht="28.8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7">
        <f t="shared" si="366"/>
        <v>42550.048449074078</v>
      </c>
      <c r="L3955" s="7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>
        <f>(E3955/D3955)*100</f>
        <v>0</v>
      </c>
      <c r="R3955" s="8" t="e">
        <f>E3955/N3955</f>
        <v>#DIV/0!</v>
      </c>
      <c r="S3955" t="str">
        <f t="shared" si="368"/>
        <v>theater</v>
      </c>
      <c r="T3955" t="str">
        <f t="shared" si="369"/>
        <v>plays</v>
      </c>
      <c r="U3955">
        <f t="shared" si="370"/>
        <v>2016</v>
      </c>
      <c r="V3955">
        <f t="shared" si="371"/>
        <v>6</v>
      </c>
    </row>
    <row r="3956" spans="1:22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7">
        <f t="shared" si="366"/>
        <v>41774.651203703703</v>
      </c>
      <c r="L3956" s="7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>
        <f>(E3956/D3956)*100</f>
        <v>0</v>
      </c>
      <c r="R3956" s="8" t="e">
        <f>E3956/N3956</f>
        <v>#DIV/0!</v>
      </c>
      <c r="S3956" t="str">
        <f t="shared" si="368"/>
        <v>theater</v>
      </c>
      <c r="T3956" t="str">
        <f t="shared" si="369"/>
        <v>plays</v>
      </c>
      <c r="U3956">
        <f t="shared" si="370"/>
        <v>2014</v>
      </c>
      <c r="V3956">
        <f t="shared" si="371"/>
        <v>5</v>
      </c>
    </row>
    <row r="3957" spans="1:22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7">
        <f t="shared" si="366"/>
        <v>42306.848854166667</v>
      </c>
      <c r="L3957" s="7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>
        <f>(E3957/D3957)*100</f>
        <v>24.285714285714285</v>
      </c>
      <c r="R3957" s="8">
        <f>E3957/N3957</f>
        <v>53.125</v>
      </c>
      <c r="S3957" t="str">
        <f t="shared" si="368"/>
        <v>theater</v>
      </c>
      <c r="T3957" t="str">
        <f t="shared" si="369"/>
        <v>plays</v>
      </c>
      <c r="U3957">
        <f t="shared" si="370"/>
        <v>2015</v>
      </c>
      <c r="V3957">
        <f t="shared" si="371"/>
        <v>10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7">
        <f t="shared" si="366"/>
        <v>42457.932025462964</v>
      </c>
      <c r="L3958" s="7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>
        <f>(E3958/D3958)*100</f>
        <v>0</v>
      </c>
      <c r="R3958" s="8" t="e">
        <f>E3958/N3958</f>
        <v>#DIV/0!</v>
      </c>
      <c r="S3958" t="str">
        <f t="shared" si="368"/>
        <v>theater</v>
      </c>
      <c r="T3958" t="str">
        <f t="shared" si="369"/>
        <v>plays</v>
      </c>
      <c r="U3958">
        <f t="shared" si="370"/>
        <v>2016</v>
      </c>
      <c r="V3958">
        <f t="shared" si="371"/>
        <v>3</v>
      </c>
    </row>
    <row r="3959" spans="1:22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7">
        <f t="shared" si="366"/>
        <v>42513.976319444439</v>
      </c>
      <c r="L3959" s="7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>
        <f>(E3959/D3959)*100</f>
        <v>2.5000000000000001E-2</v>
      </c>
      <c r="R3959" s="8">
        <f>E3959/N3959</f>
        <v>7</v>
      </c>
      <c r="S3959" t="str">
        <f t="shared" si="368"/>
        <v>theater</v>
      </c>
      <c r="T3959" t="str">
        <f t="shared" si="369"/>
        <v>plays</v>
      </c>
      <c r="U3959">
        <f t="shared" si="370"/>
        <v>2016</v>
      </c>
      <c r="V3959">
        <f t="shared" si="371"/>
        <v>5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7">
        <f t="shared" si="366"/>
        <v>41816.950370370374</v>
      </c>
      <c r="L3960" s="7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>
        <f>(E3960/D3960)*100</f>
        <v>32.049999999999997</v>
      </c>
      <c r="R3960" s="8">
        <f>E3960/N3960</f>
        <v>40.0625</v>
      </c>
      <c r="S3960" t="str">
        <f t="shared" si="368"/>
        <v>theater</v>
      </c>
      <c r="T3960" t="str">
        <f t="shared" si="369"/>
        <v>plays</v>
      </c>
      <c r="U3960">
        <f t="shared" si="370"/>
        <v>2014</v>
      </c>
      <c r="V3960">
        <f t="shared" si="371"/>
        <v>6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7">
        <f t="shared" si="366"/>
        <v>41880.788842592592</v>
      </c>
      <c r="L3961" s="7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>
        <f>(E3961/D3961)*100</f>
        <v>24.333333333333336</v>
      </c>
      <c r="R3961" s="8">
        <f>E3961/N3961</f>
        <v>24.333333333333332</v>
      </c>
      <c r="S3961" t="str">
        <f t="shared" si="368"/>
        <v>theater</v>
      </c>
      <c r="T3961" t="str">
        <f t="shared" si="369"/>
        <v>plays</v>
      </c>
      <c r="U3961">
        <f t="shared" si="370"/>
        <v>2014</v>
      </c>
      <c r="V3961">
        <f t="shared" si="371"/>
        <v>8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7">
        <f t="shared" si="366"/>
        <v>42342.845555555556</v>
      </c>
      <c r="L3962" s="7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>
        <f>(E3962/D3962)*100</f>
        <v>1.5</v>
      </c>
      <c r="R3962" s="8">
        <f>E3962/N3962</f>
        <v>11.25</v>
      </c>
      <c r="S3962" t="str">
        <f t="shared" si="368"/>
        <v>theater</v>
      </c>
      <c r="T3962" t="str">
        <f t="shared" si="369"/>
        <v>plays</v>
      </c>
      <c r="U3962">
        <f t="shared" si="370"/>
        <v>2015</v>
      </c>
      <c r="V3962">
        <f t="shared" si="371"/>
        <v>12</v>
      </c>
    </row>
    <row r="3963" spans="1:22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7">
        <f t="shared" si="366"/>
        <v>41745.891319444447</v>
      </c>
      <c r="L3963" s="7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>
        <f>(E3963/D3963)*100</f>
        <v>0.42</v>
      </c>
      <c r="R3963" s="8">
        <f>E3963/N3963</f>
        <v>10.5</v>
      </c>
      <c r="S3963" t="str">
        <f t="shared" si="368"/>
        <v>theater</v>
      </c>
      <c r="T3963" t="str">
        <f t="shared" si="369"/>
        <v>plays</v>
      </c>
      <c r="U3963">
        <f t="shared" si="370"/>
        <v>2014</v>
      </c>
      <c r="V3963">
        <f t="shared" si="371"/>
        <v>4</v>
      </c>
    </row>
    <row r="3964" spans="1:22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7">
        <f t="shared" si="366"/>
        <v>42311.621458333335</v>
      </c>
      <c r="L3964" s="7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>
        <f>(E3964/D3964)*100</f>
        <v>3.214285714285714</v>
      </c>
      <c r="R3964" s="8">
        <f>E3964/N3964</f>
        <v>15</v>
      </c>
      <c r="S3964" t="str">
        <f t="shared" si="368"/>
        <v>theater</v>
      </c>
      <c r="T3964" t="str">
        <f t="shared" si="369"/>
        <v>plays</v>
      </c>
      <c r="U3964">
        <f t="shared" si="370"/>
        <v>2015</v>
      </c>
      <c r="V3964">
        <f t="shared" si="371"/>
        <v>11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7">
        <f t="shared" si="366"/>
        <v>42296.154131944444</v>
      </c>
      <c r="L3965" s="7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>
        <f>(E3965/D3965)*100</f>
        <v>0</v>
      </c>
      <c r="R3965" s="8" t="e">
        <f>E3965/N3965</f>
        <v>#DIV/0!</v>
      </c>
      <c r="S3965" t="str">
        <f t="shared" si="368"/>
        <v>theater</v>
      </c>
      <c r="T3965" t="str">
        <f t="shared" si="369"/>
        <v>plays</v>
      </c>
      <c r="U3965">
        <f t="shared" si="370"/>
        <v>2015</v>
      </c>
      <c r="V3965">
        <f t="shared" si="371"/>
        <v>10</v>
      </c>
    </row>
    <row r="3966" spans="1:22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7">
        <f t="shared" si="366"/>
        <v>42053.722060185188</v>
      </c>
      <c r="L3966" s="7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>
        <f>(E3966/D3966)*100</f>
        <v>6.3</v>
      </c>
      <c r="R3966" s="8">
        <f>E3966/N3966</f>
        <v>42</v>
      </c>
      <c r="S3966" t="str">
        <f t="shared" si="368"/>
        <v>theater</v>
      </c>
      <c r="T3966" t="str">
        <f t="shared" si="369"/>
        <v>plays</v>
      </c>
      <c r="U3966">
        <f t="shared" si="370"/>
        <v>2015</v>
      </c>
      <c r="V3966">
        <f t="shared" si="371"/>
        <v>2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7">
        <f t="shared" si="366"/>
        <v>42414.235879629632</v>
      </c>
      <c r="L3967" s="7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>
        <f>(E3967/D3967)*100</f>
        <v>14.249999999999998</v>
      </c>
      <c r="R3967" s="8">
        <f>E3967/N3967</f>
        <v>71.25</v>
      </c>
      <c r="S3967" t="str">
        <f t="shared" si="368"/>
        <v>theater</v>
      </c>
      <c r="T3967" t="str">
        <f t="shared" si="369"/>
        <v>plays</v>
      </c>
      <c r="U3967">
        <f t="shared" si="370"/>
        <v>2016</v>
      </c>
      <c r="V3967">
        <f t="shared" si="371"/>
        <v>2</v>
      </c>
    </row>
    <row r="3968" spans="1:22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7">
        <f t="shared" si="366"/>
        <v>41801.711550925924</v>
      </c>
      <c r="L3968" s="7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>
        <f>(E3968/D3968)*100</f>
        <v>0.6</v>
      </c>
      <c r="R3968" s="8">
        <f>E3968/N3968</f>
        <v>22.5</v>
      </c>
      <c r="S3968" t="str">
        <f t="shared" si="368"/>
        <v>theater</v>
      </c>
      <c r="T3968" t="str">
        <f t="shared" si="369"/>
        <v>plays</v>
      </c>
      <c r="U3968">
        <f t="shared" si="370"/>
        <v>2014</v>
      </c>
      <c r="V3968">
        <f t="shared" si="371"/>
        <v>6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7">
        <f t="shared" si="366"/>
        <v>42770.290590277778</v>
      </c>
      <c r="L3969" s="7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>
        <f>(E3969/D3969)*100</f>
        <v>24.117647058823529</v>
      </c>
      <c r="R3969" s="8">
        <f>E3969/N3969</f>
        <v>41</v>
      </c>
      <c r="S3969" t="str">
        <f t="shared" si="368"/>
        <v>theater</v>
      </c>
      <c r="T3969" t="str">
        <f t="shared" si="369"/>
        <v>plays</v>
      </c>
      <c r="U3969">
        <f t="shared" si="370"/>
        <v>2017</v>
      </c>
      <c r="V3969">
        <f t="shared" si="371"/>
        <v>2</v>
      </c>
    </row>
    <row r="3970" spans="1:22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7">
        <f t="shared" si="366"/>
        <v>42452.815659722226</v>
      </c>
      <c r="L3970" s="7">
        <f t="shared" si="36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>
        <f>(E3970/D3970)*100</f>
        <v>10.54</v>
      </c>
      <c r="R3970" s="8">
        <f>E3970/N3970</f>
        <v>47.909090909090907</v>
      </c>
      <c r="S3970" t="str">
        <f t="shared" si="368"/>
        <v>theater</v>
      </c>
      <c r="T3970" t="str">
        <f t="shared" si="369"/>
        <v>plays</v>
      </c>
      <c r="U3970">
        <f t="shared" si="370"/>
        <v>2016</v>
      </c>
      <c r="V3970">
        <f t="shared" si="371"/>
        <v>3</v>
      </c>
    </row>
    <row r="3971" spans="1:22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7">
        <f t="shared" ref="K3971:K4034" si="372">(((J3971/60)/60/24)+DATE(1970,1,1))</f>
        <v>42601.854699074072</v>
      </c>
      <c r="L3971" s="7">
        <f t="shared" ref="L3971:L4034" si="373">(((I3971/60)/60/24)+DATE(1970,1,1))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>
        <f>(E3971/D3971)*100</f>
        <v>7.4690265486725664</v>
      </c>
      <c r="R3971" s="8">
        <f>E3971/N3971</f>
        <v>35.166666666666664</v>
      </c>
      <c r="S3971" t="str">
        <f t="shared" ref="S3971:S4034" si="374">LEFT(P3971,SEARCH("/",P3971,1)-1)</f>
        <v>theater</v>
      </c>
      <c r="T3971" t="str">
        <f t="shared" ref="T3971:T4034" si="375">RIGHT(P3971,LEN(P3971) -FIND("/",P3971))</f>
        <v>plays</v>
      </c>
      <c r="U3971">
        <f t="shared" ref="U3971:U4034" si="376">YEAR(K3971)</f>
        <v>2016</v>
      </c>
      <c r="V3971">
        <f t="shared" ref="V3971:V4034" si="377">MONTH(K3971)</f>
        <v>8</v>
      </c>
    </row>
    <row r="3972" spans="1:22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7">
        <f t="shared" si="372"/>
        <v>42447.863553240735</v>
      </c>
      <c r="L3972" s="7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>
        <f>(E3972/D3972)*100</f>
        <v>7.3333333333333334E-2</v>
      </c>
      <c r="R3972" s="8">
        <f>E3972/N3972</f>
        <v>5.5</v>
      </c>
      <c r="S3972" t="str">
        <f t="shared" si="374"/>
        <v>theater</v>
      </c>
      <c r="T3972" t="str">
        <f t="shared" si="375"/>
        <v>plays</v>
      </c>
      <c r="U3972">
        <f t="shared" si="376"/>
        <v>2016</v>
      </c>
      <c r="V3972">
        <f t="shared" si="377"/>
        <v>3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7">
        <f t="shared" si="372"/>
        <v>41811.536180555559</v>
      </c>
      <c r="L3973" s="7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>
        <f>(E3973/D3973)*100</f>
        <v>0.97142857142857131</v>
      </c>
      <c r="R3973" s="8">
        <f>E3973/N3973</f>
        <v>22.666666666666668</v>
      </c>
      <c r="S3973" t="str">
        <f t="shared" si="374"/>
        <v>theater</v>
      </c>
      <c r="T3973" t="str">
        <f t="shared" si="375"/>
        <v>plays</v>
      </c>
      <c r="U3973">
        <f t="shared" si="376"/>
        <v>2014</v>
      </c>
      <c r="V3973">
        <f t="shared" si="377"/>
        <v>6</v>
      </c>
    </row>
    <row r="3974" spans="1:22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7">
        <f t="shared" si="372"/>
        <v>41981.067523148144</v>
      </c>
      <c r="L3974" s="7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>
        <f>(E3974/D3974)*100</f>
        <v>21.099999999999998</v>
      </c>
      <c r="R3974" s="8">
        <f>E3974/N3974</f>
        <v>26.375</v>
      </c>
      <c r="S3974" t="str">
        <f t="shared" si="374"/>
        <v>theater</v>
      </c>
      <c r="T3974" t="str">
        <f t="shared" si="375"/>
        <v>plays</v>
      </c>
      <c r="U3974">
        <f t="shared" si="376"/>
        <v>2014</v>
      </c>
      <c r="V3974">
        <f t="shared" si="377"/>
        <v>12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7">
        <f t="shared" si="372"/>
        <v>42469.68414351852</v>
      </c>
      <c r="L3975" s="7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>
        <f>(E3975/D3975)*100</f>
        <v>78.100000000000009</v>
      </c>
      <c r="R3975" s="8">
        <f>E3975/N3975</f>
        <v>105.54054054054055</v>
      </c>
      <c r="S3975" t="str">
        <f t="shared" si="374"/>
        <v>theater</v>
      </c>
      <c r="T3975" t="str">
        <f t="shared" si="375"/>
        <v>plays</v>
      </c>
      <c r="U3975">
        <f t="shared" si="376"/>
        <v>2016</v>
      </c>
      <c r="V3975">
        <f t="shared" si="377"/>
        <v>4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7">
        <f t="shared" si="372"/>
        <v>42493.546851851846</v>
      </c>
      <c r="L3976" s="7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>
        <f>(E3976/D3976)*100</f>
        <v>32</v>
      </c>
      <c r="R3976" s="8">
        <f>E3976/N3976</f>
        <v>29.09090909090909</v>
      </c>
      <c r="S3976" t="str">
        <f t="shared" si="374"/>
        <v>theater</v>
      </c>
      <c r="T3976" t="str">
        <f t="shared" si="375"/>
        <v>plays</v>
      </c>
      <c r="U3976">
        <f t="shared" si="376"/>
        <v>2016</v>
      </c>
      <c r="V3976">
        <f t="shared" si="377"/>
        <v>5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7">
        <f t="shared" si="372"/>
        <v>42534.866875</v>
      </c>
      <c r="L3977" s="7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>
        <f>(E3977/D3977)*100</f>
        <v>0</v>
      </c>
      <c r="R3977" s="8" t="e">
        <f>E3977/N3977</f>
        <v>#DIV/0!</v>
      </c>
      <c r="S3977" t="str">
        <f t="shared" si="374"/>
        <v>theater</v>
      </c>
      <c r="T3977" t="str">
        <f t="shared" si="375"/>
        <v>plays</v>
      </c>
      <c r="U3977">
        <f t="shared" si="376"/>
        <v>2016</v>
      </c>
      <c r="V3977">
        <f t="shared" si="377"/>
        <v>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7">
        <f t="shared" si="372"/>
        <v>41830.858344907407</v>
      </c>
      <c r="L3978" s="7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>
        <f>(E3978/D3978)*100</f>
        <v>47.692307692307693</v>
      </c>
      <c r="R3978" s="8">
        <f>E3978/N3978</f>
        <v>62</v>
      </c>
      <c r="S3978" t="str">
        <f t="shared" si="374"/>
        <v>theater</v>
      </c>
      <c r="T3978" t="str">
        <f t="shared" si="375"/>
        <v>plays</v>
      </c>
      <c r="U3978">
        <f t="shared" si="376"/>
        <v>2014</v>
      </c>
      <c r="V3978">
        <f t="shared" si="377"/>
        <v>7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7">
        <f t="shared" si="372"/>
        <v>42543.788564814815</v>
      </c>
      <c r="L3979" s="7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>
        <f>(E3979/D3979)*100</f>
        <v>1.4500000000000002</v>
      </c>
      <c r="R3979" s="8">
        <f>E3979/N3979</f>
        <v>217.5</v>
      </c>
      <c r="S3979" t="str">
        <f t="shared" si="374"/>
        <v>theater</v>
      </c>
      <c r="T3979" t="str">
        <f t="shared" si="375"/>
        <v>plays</v>
      </c>
      <c r="U3979">
        <f t="shared" si="376"/>
        <v>2016</v>
      </c>
      <c r="V3979">
        <f t="shared" si="377"/>
        <v>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7">
        <f t="shared" si="372"/>
        <v>41975.642974537041</v>
      </c>
      <c r="L3980" s="7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>
        <f>(E3980/D3980)*100</f>
        <v>10.7</v>
      </c>
      <c r="R3980" s="8">
        <f>E3980/N3980</f>
        <v>26.75</v>
      </c>
      <c r="S3980" t="str">
        <f t="shared" si="374"/>
        <v>theater</v>
      </c>
      <c r="T3980" t="str">
        <f t="shared" si="375"/>
        <v>plays</v>
      </c>
      <c r="U3980">
        <f t="shared" si="376"/>
        <v>2014</v>
      </c>
      <c r="V3980">
        <f t="shared" si="377"/>
        <v>12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7">
        <f t="shared" si="372"/>
        <v>42069.903437500005</v>
      </c>
      <c r="L3981" s="7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>
        <f>(E3981/D3981)*100</f>
        <v>1.8333333333333333</v>
      </c>
      <c r="R3981" s="8">
        <f>E3981/N3981</f>
        <v>18.333333333333332</v>
      </c>
      <c r="S3981" t="str">
        <f t="shared" si="374"/>
        <v>theater</v>
      </c>
      <c r="T3981" t="str">
        <f t="shared" si="375"/>
        <v>plays</v>
      </c>
      <c r="U3981">
        <f t="shared" si="376"/>
        <v>2015</v>
      </c>
      <c r="V3981">
        <f t="shared" si="377"/>
        <v>3</v>
      </c>
    </row>
    <row r="3982" spans="1:22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7">
        <f t="shared" si="372"/>
        <v>41795.598923611113</v>
      </c>
      <c r="L3982" s="7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>
        <f>(E3982/D3982)*100</f>
        <v>18</v>
      </c>
      <c r="R3982" s="8">
        <f>E3982/N3982</f>
        <v>64.285714285714292</v>
      </c>
      <c r="S3982" t="str">
        <f t="shared" si="374"/>
        <v>theater</v>
      </c>
      <c r="T3982" t="str">
        <f t="shared" si="375"/>
        <v>plays</v>
      </c>
      <c r="U3982">
        <f t="shared" si="376"/>
        <v>2014</v>
      </c>
      <c r="V3982">
        <f t="shared" si="377"/>
        <v>6</v>
      </c>
    </row>
    <row r="3983" spans="1:22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7">
        <f t="shared" si="372"/>
        <v>42508.179965277777</v>
      </c>
      <c r="L3983" s="7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>
        <f>(E3983/D3983)*100</f>
        <v>4.083333333333333</v>
      </c>
      <c r="R3983" s="8">
        <f>E3983/N3983</f>
        <v>175</v>
      </c>
      <c r="S3983" t="str">
        <f t="shared" si="374"/>
        <v>theater</v>
      </c>
      <c r="T3983" t="str">
        <f t="shared" si="375"/>
        <v>plays</v>
      </c>
      <c r="U3983">
        <f t="shared" si="376"/>
        <v>2016</v>
      </c>
      <c r="V3983">
        <f t="shared" si="377"/>
        <v>5</v>
      </c>
    </row>
    <row r="3984" spans="1:22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7">
        <f t="shared" si="372"/>
        <v>42132.809953703705</v>
      </c>
      <c r="L3984" s="7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>
        <f>(E3984/D3984)*100</f>
        <v>20</v>
      </c>
      <c r="R3984" s="8">
        <f>E3984/N3984</f>
        <v>34</v>
      </c>
      <c r="S3984" t="str">
        <f t="shared" si="374"/>
        <v>theater</v>
      </c>
      <c r="T3984" t="str">
        <f t="shared" si="375"/>
        <v>plays</v>
      </c>
      <c r="U3984">
        <f t="shared" si="376"/>
        <v>2015</v>
      </c>
      <c r="V3984">
        <f t="shared" si="377"/>
        <v>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7">
        <f t="shared" si="372"/>
        <v>41747.86986111111</v>
      </c>
      <c r="L3985" s="7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>
        <f>(E3985/D3985)*100</f>
        <v>34.802513464991023</v>
      </c>
      <c r="R3985" s="8">
        <f>E3985/N3985</f>
        <v>84.282608695652172</v>
      </c>
      <c r="S3985" t="str">
        <f t="shared" si="374"/>
        <v>theater</v>
      </c>
      <c r="T3985" t="str">
        <f t="shared" si="375"/>
        <v>plays</v>
      </c>
      <c r="U3985">
        <f t="shared" si="376"/>
        <v>2014</v>
      </c>
      <c r="V3985">
        <f t="shared" si="377"/>
        <v>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7">
        <f t="shared" si="372"/>
        <v>41920.963472222218</v>
      </c>
      <c r="L3986" s="7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>
        <f>(E3986/D3986)*100</f>
        <v>6.3333333333333339</v>
      </c>
      <c r="R3986" s="8">
        <f>E3986/N3986</f>
        <v>9.5</v>
      </c>
      <c r="S3986" t="str">
        <f t="shared" si="374"/>
        <v>theater</v>
      </c>
      <c r="T3986" t="str">
        <f t="shared" si="375"/>
        <v>plays</v>
      </c>
      <c r="U3986">
        <f t="shared" si="376"/>
        <v>2014</v>
      </c>
      <c r="V3986">
        <f t="shared" si="377"/>
        <v>10</v>
      </c>
    </row>
    <row r="3987" spans="1:22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7">
        <f t="shared" si="372"/>
        <v>42399.707407407404</v>
      </c>
      <c r="L3987" s="7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>
        <f>(E3987/D3987)*100</f>
        <v>32.049999999999997</v>
      </c>
      <c r="R3987" s="8">
        <f>E3987/N3987</f>
        <v>33.736842105263158</v>
      </c>
      <c r="S3987" t="str">
        <f t="shared" si="374"/>
        <v>theater</v>
      </c>
      <c r="T3987" t="str">
        <f t="shared" si="375"/>
        <v>plays</v>
      </c>
      <c r="U3987">
        <f t="shared" si="376"/>
        <v>2016</v>
      </c>
      <c r="V3987">
        <f t="shared" si="377"/>
        <v>1</v>
      </c>
    </row>
    <row r="3988" spans="1:22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7">
        <f t="shared" si="372"/>
        <v>42467.548541666663</v>
      </c>
      <c r="L3988" s="7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>
        <f>(E3988/D3988)*100</f>
        <v>9.76</v>
      </c>
      <c r="R3988" s="8">
        <f>E3988/N3988</f>
        <v>37.53846153846154</v>
      </c>
      <c r="S3988" t="str">
        <f t="shared" si="374"/>
        <v>theater</v>
      </c>
      <c r="T3988" t="str">
        <f t="shared" si="375"/>
        <v>plays</v>
      </c>
      <c r="U3988">
        <f t="shared" si="376"/>
        <v>2016</v>
      </c>
      <c r="V3988">
        <f t="shared" si="377"/>
        <v>4</v>
      </c>
    </row>
    <row r="3989" spans="1:22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7">
        <f t="shared" si="372"/>
        <v>41765.92465277778</v>
      </c>
      <c r="L3989" s="7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>
        <f>(E3989/D3989)*100</f>
        <v>37.75</v>
      </c>
      <c r="R3989" s="8">
        <f>E3989/N3989</f>
        <v>11.615384615384615</v>
      </c>
      <c r="S3989" t="str">
        <f t="shared" si="374"/>
        <v>theater</v>
      </c>
      <c r="T3989" t="str">
        <f t="shared" si="375"/>
        <v>plays</v>
      </c>
      <c r="U3989">
        <f t="shared" si="376"/>
        <v>2014</v>
      </c>
      <c r="V3989">
        <f t="shared" si="377"/>
        <v>5</v>
      </c>
    </row>
    <row r="3990" spans="1:22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7">
        <f t="shared" si="372"/>
        <v>42230.08116898148</v>
      </c>
      <c r="L3990" s="7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>
        <f>(E3990/D3990)*100</f>
        <v>2.1333333333333333</v>
      </c>
      <c r="R3990" s="8">
        <f>E3990/N3990</f>
        <v>8</v>
      </c>
      <c r="S3990" t="str">
        <f t="shared" si="374"/>
        <v>theater</v>
      </c>
      <c r="T3990" t="str">
        <f t="shared" si="375"/>
        <v>plays</v>
      </c>
      <c r="U3990">
        <f t="shared" si="376"/>
        <v>2015</v>
      </c>
      <c r="V3990">
        <f t="shared" si="377"/>
        <v>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7">
        <f t="shared" si="372"/>
        <v>42286.749780092592</v>
      </c>
      <c r="L3991" s="7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>
        <f>(E3991/D3991)*100</f>
        <v>0</v>
      </c>
      <c r="R3991" s="8" t="e">
        <f>E3991/N3991</f>
        <v>#DIV/0!</v>
      </c>
      <c r="S3991" t="str">
        <f t="shared" si="374"/>
        <v>theater</v>
      </c>
      <c r="T3991" t="str">
        <f t="shared" si="375"/>
        <v>plays</v>
      </c>
      <c r="U3991">
        <f t="shared" si="376"/>
        <v>2015</v>
      </c>
      <c r="V3991">
        <f t="shared" si="377"/>
        <v>10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7">
        <f t="shared" si="372"/>
        <v>42401.672372685185</v>
      </c>
      <c r="L3992" s="7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>
        <f>(E3992/D3992)*100</f>
        <v>4.1818181818181817</v>
      </c>
      <c r="R3992" s="8">
        <f>E3992/N3992</f>
        <v>23</v>
      </c>
      <c r="S3992" t="str">
        <f t="shared" si="374"/>
        <v>theater</v>
      </c>
      <c r="T3992" t="str">
        <f t="shared" si="375"/>
        <v>plays</v>
      </c>
      <c r="U3992">
        <f t="shared" si="376"/>
        <v>2016</v>
      </c>
      <c r="V3992">
        <f t="shared" si="377"/>
        <v>2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7">
        <f t="shared" si="372"/>
        <v>42125.644467592589</v>
      </c>
      <c r="L3993" s="7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>
        <f>(E3993/D3993)*100</f>
        <v>20</v>
      </c>
      <c r="R3993" s="8">
        <f>E3993/N3993</f>
        <v>100</v>
      </c>
      <c r="S3993" t="str">
        <f t="shared" si="374"/>
        <v>theater</v>
      </c>
      <c r="T3993" t="str">
        <f t="shared" si="375"/>
        <v>plays</v>
      </c>
      <c r="U3993">
        <f t="shared" si="376"/>
        <v>2015</v>
      </c>
      <c r="V3993">
        <f t="shared" si="377"/>
        <v>5</v>
      </c>
    </row>
    <row r="3994" spans="1:22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7">
        <f t="shared" si="372"/>
        <v>42289.94049768518</v>
      </c>
      <c r="L3994" s="7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>
        <f>(E3994/D3994)*100</f>
        <v>5.41</v>
      </c>
      <c r="R3994" s="8">
        <f>E3994/N3994</f>
        <v>60.111111111111114</v>
      </c>
      <c r="S3994" t="str">
        <f t="shared" si="374"/>
        <v>theater</v>
      </c>
      <c r="T3994" t="str">
        <f t="shared" si="375"/>
        <v>plays</v>
      </c>
      <c r="U3994">
        <f t="shared" si="376"/>
        <v>2015</v>
      </c>
      <c r="V3994">
        <f t="shared" si="377"/>
        <v>10</v>
      </c>
    </row>
    <row r="3995" spans="1:22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7">
        <f t="shared" si="372"/>
        <v>42107.864722222221</v>
      </c>
      <c r="L3995" s="7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>
        <f>(E3995/D3995)*100</f>
        <v>6.0000000000000001E-3</v>
      </c>
      <c r="R3995" s="8">
        <f>E3995/N3995</f>
        <v>3</v>
      </c>
      <c r="S3995" t="str">
        <f t="shared" si="374"/>
        <v>theater</v>
      </c>
      <c r="T3995" t="str">
        <f t="shared" si="375"/>
        <v>plays</v>
      </c>
      <c r="U3995">
        <f t="shared" si="376"/>
        <v>2015</v>
      </c>
      <c r="V3995">
        <f t="shared" si="377"/>
        <v>4</v>
      </c>
    </row>
    <row r="3996" spans="1:22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7">
        <f t="shared" si="372"/>
        <v>41809.389930555553</v>
      </c>
      <c r="L3996" s="7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>
        <f>(E3996/D3996)*100</f>
        <v>0.25</v>
      </c>
      <c r="R3996" s="8">
        <f>E3996/N3996</f>
        <v>5</v>
      </c>
      <c r="S3996" t="str">
        <f t="shared" si="374"/>
        <v>theater</v>
      </c>
      <c r="T3996" t="str">
        <f t="shared" si="375"/>
        <v>plays</v>
      </c>
      <c r="U3996">
        <f t="shared" si="376"/>
        <v>2014</v>
      </c>
      <c r="V3996">
        <f t="shared" si="377"/>
        <v>6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7">
        <f t="shared" si="372"/>
        <v>42019.683761574073</v>
      </c>
      <c r="L3997" s="7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>
        <f>(E3997/D3997)*100</f>
        <v>35</v>
      </c>
      <c r="R3997" s="8">
        <f>E3997/N3997</f>
        <v>17.5</v>
      </c>
      <c r="S3997" t="str">
        <f t="shared" si="374"/>
        <v>theater</v>
      </c>
      <c r="T3997" t="str">
        <f t="shared" si="375"/>
        <v>plays</v>
      </c>
      <c r="U3997">
        <f t="shared" si="376"/>
        <v>2015</v>
      </c>
      <c r="V3997">
        <f t="shared" si="377"/>
        <v>1</v>
      </c>
    </row>
    <row r="3998" spans="1:22" ht="28.8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7">
        <f t="shared" si="372"/>
        <v>41950.26694444444</v>
      </c>
      <c r="L3998" s="7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>
        <f>(E3998/D3998)*100</f>
        <v>16.566666666666666</v>
      </c>
      <c r="R3998" s="8">
        <f>E3998/N3998</f>
        <v>29.235294117647058</v>
      </c>
      <c r="S3998" t="str">
        <f t="shared" si="374"/>
        <v>theater</v>
      </c>
      <c r="T3998" t="str">
        <f t="shared" si="375"/>
        <v>plays</v>
      </c>
      <c r="U3998">
        <f t="shared" si="376"/>
        <v>2014</v>
      </c>
      <c r="V3998">
        <f t="shared" si="377"/>
        <v>11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7">
        <f t="shared" si="372"/>
        <v>42069.391446759255</v>
      </c>
      <c r="L3999" s="7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>
        <f>(E3999/D3999)*100</f>
        <v>0</v>
      </c>
      <c r="R3999" s="8" t="e">
        <f>E3999/N3999</f>
        <v>#DIV/0!</v>
      </c>
      <c r="S3999" t="str">
        <f t="shared" si="374"/>
        <v>theater</v>
      </c>
      <c r="T3999" t="str">
        <f t="shared" si="375"/>
        <v>plays</v>
      </c>
      <c r="U3999">
        <f t="shared" si="376"/>
        <v>2015</v>
      </c>
      <c r="V3999">
        <f t="shared" si="377"/>
        <v>3</v>
      </c>
    </row>
    <row r="4000" spans="1:22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7">
        <f t="shared" si="372"/>
        <v>42061.963263888887</v>
      </c>
      <c r="L4000" s="7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>
        <f>(E4000/D4000)*100</f>
        <v>57.199999999999996</v>
      </c>
      <c r="R4000" s="8">
        <f>E4000/N4000</f>
        <v>59.583333333333336</v>
      </c>
      <c r="S4000" t="str">
        <f t="shared" si="374"/>
        <v>theater</v>
      </c>
      <c r="T4000" t="str">
        <f t="shared" si="375"/>
        <v>plays</v>
      </c>
      <c r="U4000">
        <f t="shared" si="376"/>
        <v>2015</v>
      </c>
      <c r="V4000">
        <f t="shared" si="377"/>
        <v>2</v>
      </c>
    </row>
    <row r="4001" spans="1:22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7">
        <f t="shared" si="372"/>
        <v>41842.828680555554</v>
      </c>
      <c r="L4001" s="7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>
        <f>(E4001/D4001)*100</f>
        <v>16.514285714285716</v>
      </c>
      <c r="R4001" s="8">
        <f>E4001/N4001</f>
        <v>82.571428571428569</v>
      </c>
      <c r="S4001" t="str">
        <f t="shared" si="374"/>
        <v>theater</v>
      </c>
      <c r="T4001" t="str">
        <f t="shared" si="375"/>
        <v>plays</v>
      </c>
      <c r="U4001">
        <f t="shared" si="376"/>
        <v>2014</v>
      </c>
      <c r="V4001">
        <f t="shared" si="377"/>
        <v>7</v>
      </c>
    </row>
    <row r="4002" spans="1:22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7">
        <f t="shared" si="372"/>
        <v>42437.64534722222</v>
      </c>
      <c r="L4002" s="7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>
        <f>(E4002/D4002)*100</f>
        <v>0.125</v>
      </c>
      <c r="R4002" s="8">
        <f>E4002/N4002</f>
        <v>10</v>
      </c>
      <c r="S4002" t="str">
        <f t="shared" si="374"/>
        <v>theater</v>
      </c>
      <c r="T4002" t="str">
        <f t="shared" si="375"/>
        <v>plays</v>
      </c>
      <c r="U4002">
        <f t="shared" si="376"/>
        <v>2016</v>
      </c>
      <c r="V4002">
        <f t="shared" si="377"/>
        <v>3</v>
      </c>
    </row>
    <row r="4003" spans="1:22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7">
        <f t="shared" si="372"/>
        <v>42775.964212962965</v>
      </c>
      <c r="L4003" s="7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>
        <f>(E4003/D4003)*100</f>
        <v>37.75</v>
      </c>
      <c r="R4003" s="8">
        <f>E4003/N4003</f>
        <v>32.357142857142854</v>
      </c>
      <c r="S4003" t="str">
        <f t="shared" si="374"/>
        <v>theater</v>
      </c>
      <c r="T4003" t="str">
        <f t="shared" si="375"/>
        <v>plays</v>
      </c>
      <c r="U4003">
        <f t="shared" si="376"/>
        <v>2017</v>
      </c>
      <c r="V4003">
        <f t="shared" si="377"/>
        <v>2</v>
      </c>
    </row>
    <row r="4004" spans="1:22" ht="28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7">
        <f t="shared" si="372"/>
        <v>41879.043530092589</v>
      </c>
      <c r="L4004" s="7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>
        <f>(E4004/D4004)*100</f>
        <v>1.8399999999999999</v>
      </c>
      <c r="R4004" s="8">
        <f>E4004/N4004</f>
        <v>5.75</v>
      </c>
      <c r="S4004" t="str">
        <f t="shared" si="374"/>
        <v>theater</v>
      </c>
      <c r="T4004" t="str">
        <f t="shared" si="375"/>
        <v>plays</v>
      </c>
      <c r="U4004">
        <f t="shared" si="376"/>
        <v>2014</v>
      </c>
      <c r="V4004">
        <f t="shared" si="377"/>
        <v>8</v>
      </c>
    </row>
    <row r="4005" spans="1:22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7">
        <f t="shared" si="372"/>
        <v>42020.587349537032</v>
      </c>
      <c r="L4005" s="7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>
        <f>(E4005/D4005)*100</f>
        <v>10.050000000000001</v>
      </c>
      <c r="R4005" s="8">
        <f>E4005/N4005</f>
        <v>100.5</v>
      </c>
      <c r="S4005" t="str">
        <f t="shared" si="374"/>
        <v>theater</v>
      </c>
      <c r="T4005" t="str">
        <f t="shared" si="375"/>
        <v>plays</v>
      </c>
      <c r="U4005">
        <f t="shared" si="376"/>
        <v>2015</v>
      </c>
      <c r="V4005">
        <f t="shared" si="377"/>
        <v>1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7">
        <f t="shared" si="372"/>
        <v>41890.16269675926</v>
      </c>
      <c r="L4006" s="7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>
        <f>(E4006/D4006)*100</f>
        <v>0.2</v>
      </c>
      <c r="R4006" s="8">
        <f>E4006/N4006</f>
        <v>1</v>
      </c>
      <c r="S4006" t="str">
        <f t="shared" si="374"/>
        <v>theater</v>
      </c>
      <c r="T4006" t="str">
        <f t="shared" si="375"/>
        <v>plays</v>
      </c>
      <c r="U4006">
        <f t="shared" si="376"/>
        <v>2014</v>
      </c>
      <c r="V4006">
        <f t="shared" si="377"/>
        <v>9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7">
        <f t="shared" si="372"/>
        <v>41872.807696759257</v>
      </c>
      <c r="L4007" s="7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>
        <f>(E4007/D4007)*100</f>
        <v>1.3333333333333335</v>
      </c>
      <c r="R4007" s="8">
        <f>E4007/N4007</f>
        <v>20</v>
      </c>
      <c r="S4007" t="str">
        <f t="shared" si="374"/>
        <v>theater</v>
      </c>
      <c r="T4007" t="str">
        <f t="shared" si="375"/>
        <v>plays</v>
      </c>
      <c r="U4007">
        <f t="shared" si="376"/>
        <v>2014</v>
      </c>
      <c r="V4007">
        <f t="shared" si="377"/>
        <v>8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7">
        <f t="shared" si="372"/>
        <v>42391.772997685184</v>
      </c>
      <c r="L4008" s="7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>
        <f>(E4008/D4008)*100</f>
        <v>6.6666666666666671E-3</v>
      </c>
      <c r="R4008" s="8">
        <f>E4008/N4008</f>
        <v>2</v>
      </c>
      <c r="S4008" t="str">
        <f t="shared" si="374"/>
        <v>theater</v>
      </c>
      <c r="T4008" t="str">
        <f t="shared" si="375"/>
        <v>plays</v>
      </c>
      <c r="U4008">
        <f t="shared" si="376"/>
        <v>2016</v>
      </c>
      <c r="V4008">
        <f t="shared" si="377"/>
        <v>1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7">
        <f t="shared" si="372"/>
        <v>41848.772928240738</v>
      </c>
      <c r="L4009" s="7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>
        <f>(E4009/D4009)*100</f>
        <v>0.25</v>
      </c>
      <c r="R4009" s="8">
        <f>E4009/N4009</f>
        <v>5</v>
      </c>
      <c r="S4009" t="str">
        <f t="shared" si="374"/>
        <v>theater</v>
      </c>
      <c r="T4009" t="str">
        <f t="shared" si="375"/>
        <v>plays</v>
      </c>
      <c r="U4009">
        <f t="shared" si="376"/>
        <v>2014</v>
      </c>
      <c r="V4009">
        <f t="shared" si="377"/>
        <v>7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7">
        <f t="shared" si="372"/>
        <v>42177.964201388888</v>
      </c>
      <c r="L4010" s="7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>
        <f>(E4010/D4010)*100</f>
        <v>6</v>
      </c>
      <c r="R4010" s="8">
        <f>E4010/N4010</f>
        <v>15</v>
      </c>
      <c r="S4010" t="str">
        <f t="shared" si="374"/>
        <v>theater</v>
      </c>
      <c r="T4010" t="str">
        <f t="shared" si="375"/>
        <v>plays</v>
      </c>
      <c r="U4010">
        <f t="shared" si="376"/>
        <v>2015</v>
      </c>
      <c r="V4010">
        <f t="shared" si="377"/>
        <v>6</v>
      </c>
    </row>
    <row r="4011" spans="1:22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7">
        <f t="shared" si="372"/>
        <v>41851.700925925928</v>
      </c>
      <c r="L4011" s="7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>
        <f>(E4011/D4011)*100</f>
        <v>3.8860103626943006</v>
      </c>
      <c r="R4011" s="8">
        <f>E4011/N4011</f>
        <v>25</v>
      </c>
      <c r="S4011" t="str">
        <f t="shared" si="374"/>
        <v>theater</v>
      </c>
      <c r="T4011" t="str">
        <f t="shared" si="375"/>
        <v>plays</v>
      </c>
      <c r="U4011">
        <f t="shared" si="376"/>
        <v>2014</v>
      </c>
      <c r="V4011">
        <f t="shared" si="377"/>
        <v>7</v>
      </c>
    </row>
    <row r="4012" spans="1:22" ht="28.8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7">
        <f t="shared" si="372"/>
        <v>41921.770439814813</v>
      </c>
      <c r="L4012" s="7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>
        <f>(E4012/D4012)*100</f>
        <v>24.194444444444443</v>
      </c>
      <c r="R4012" s="8">
        <f>E4012/N4012</f>
        <v>45.842105263157897</v>
      </c>
      <c r="S4012" t="str">
        <f t="shared" si="374"/>
        <v>theater</v>
      </c>
      <c r="T4012" t="str">
        <f t="shared" si="375"/>
        <v>plays</v>
      </c>
      <c r="U4012">
        <f t="shared" si="376"/>
        <v>2014</v>
      </c>
      <c r="V4012">
        <f t="shared" si="377"/>
        <v>10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7">
        <f t="shared" si="372"/>
        <v>42002.54488425926</v>
      </c>
      <c r="L4013" s="7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>
        <f>(E4013/D4013)*100</f>
        <v>7.6</v>
      </c>
      <c r="R4013" s="8">
        <f>E4013/N4013</f>
        <v>4.75</v>
      </c>
      <c r="S4013" t="str">
        <f t="shared" si="374"/>
        <v>theater</v>
      </c>
      <c r="T4013" t="str">
        <f t="shared" si="375"/>
        <v>plays</v>
      </c>
      <c r="U4013">
        <f t="shared" si="376"/>
        <v>2014</v>
      </c>
      <c r="V4013">
        <f t="shared" si="377"/>
        <v>12</v>
      </c>
    </row>
    <row r="4014" spans="1:22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7">
        <f t="shared" si="372"/>
        <v>42096.544548611113</v>
      </c>
      <c r="L4014" s="7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>
        <f>(E4014/D4014)*100</f>
        <v>0</v>
      </c>
      <c r="R4014" s="8" t="e">
        <f>E4014/N4014</f>
        <v>#DIV/0!</v>
      </c>
      <c r="S4014" t="str">
        <f t="shared" si="374"/>
        <v>theater</v>
      </c>
      <c r="T4014" t="str">
        <f t="shared" si="375"/>
        <v>plays</v>
      </c>
      <c r="U4014">
        <f t="shared" si="376"/>
        <v>2015</v>
      </c>
      <c r="V4014">
        <f t="shared" si="377"/>
        <v>4</v>
      </c>
    </row>
    <row r="4015" spans="1:22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7">
        <f t="shared" si="372"/>
        <v>42021.301192129627</v>
      </c>
      <c r="L4015" s="7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>
        <f>(E4015/D4015)*100</f>
        <v>1.3</v>
      </c>
      <c r="R4015" s="8">
        <f>E4015/N4015</f>
        <v>13</v>
      </c>
      <c r="S4015" t="str">
        <f t="shared" si="374"/>
        <v>theater</v>
      </c>
      <c r="T4015" t="str">
        <f t="shared" si="375"/>
        <v>plays</v>
      </c>
      <c r="U4015">
        <f t="shared" si="376"/>
        <v>2015</v>
      </c>
      <c r="V4015">
        <f t="shared" si="377"/>
        <v>1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7">
        <f t="shared" si="372"/>
        <v>42419.246168981481</v>
      </c>
      <c r="L4016" s="7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>
        <f>(E4016/D4016)*100</f>
        <v>0</v>
      </c>
      <c r="R4016" s="8" t="e">
        <f>E4016/N4016</f>
        <v>#DIV/0!</v>
      </c>
      <c r="S4016" t="str">
        <f t="shared" si="374"/>
        <v>theater</v>
      </c>
      <c r="T4016" t="str">
        <f t="shared" si="375"/>
        <v>plays</v>
      </c>
      <c r="U4016">
        <f t="shared" si="376"/>
        <v>2016</v>
      </c>
      <c r="V4016">
        <f t="shared" si="377"/>
        <v>2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7">
        <f t="shared" si="372"/>
        <v>42174.780821759254</v>
      </c>
      <c r="L4017" s="7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>
        <f>(E4017/D4017)*100</f>
        <v>1.4285714285714287E-2</v>
      </c>
      <c r="R4017" s="8">
        <f>E4017/N4017</f>
        <v>1</v>
      </c>
      <c r="S4017" t="str">
        <f t="shared" si="374"/>
        <v>theater</v>
      </c>
      <c r="T4017" t="str">
        <f t="shared" si="375"/>
        <v>plays</v>
      </c>
      <c r="U4017">
        <f t="shared" si="376"/>
        <v>2015</v>
      </c>
      <c r="V4017">
        <f t="shared" si="377"/>
        <v>6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7">
        <f t="shared" si="372"/>
        <v>41869.872685185182</v>
      </c>
      <c r="L4018" s="7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>
        <f>(E4018/D4018)*100</f>
        <v>14.000000000000002</v>
      </c>
      <c r="R4018" s="8">
        <f>E4018/N4018</f>
        <v>10</v>
      </c>
      <c r="S4018" t="str">
        <f t="shared" si="374"/>
        <v>theater</v>
      </c>
      <c r="T4018" t="str">
        <f t="shared" si="375"/>
        <v>plays</v>
      </c>
      <c r="U4018">
        <f t="shared" si="376"/>
        <v>2014</v>
      </c>
      <c r="V4018">
        <f t="shared" si="377"/>
        <v>8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7">
        <f t="shared" si="372"/>
        <v>41856.672152777777</v>
      </c>
      <c r="L4019" s="7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>
        <f>(E4019/D4019)*100</f>
        <v>1.05</v>
      </c>
      <c r="R4019" s="8">
        <f>E4019/N4019</f>
        <v>52.5</v>
      </c>
      <c r="S4019" t="str">
        <f t="shared" si="374"/>
        <v>theater</v>
      </c>
      <c r="T4019" t="str">
        <f t="shared" si="375"/>
        <v>plays</v>
      </c>
      <c r="U4019">
        <f t="shared" si="376"/>
        <v>2014</v>
      </c>
      <c r="V4019">
        <f t="shared" si="377"/>
        <v>8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7">
        <f t="shared" si="372"/>
        <v>42620.91097222222</v>
      </c>
      <c r="L4020" s="7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>
        <f>(E4020/D4020)*100</f>
        <v>8.6666666666666679</v>
      </c>
      <c r="R4020" s="8">
        <f>E4020/N4020</f>
        <v>32.5</v>
      </c>
      <c r="S4020" t="str">
        <f t="shared" si="374"/>
        <v>theater</v>
      </c>
      <c r="T4020" t="str">
        <f t="shared" si="375"/>
        <v>plays</v>
      </c>
      <c r="U4020">
        <f t="shared" si="376"/>
        <v>2016</v>
      </c>
      <c r="V4020">
        <f t="shared" si="377"/>
        <v>9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7">
        <f t="shared" si="372"/>
        <v>42417.675879629634</v>
      </c>
      <c r="L4021" s="7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>
        <f>(E4021/D4021)*100</f>
        <v>0.82857142857142851</v>
      </c>
      <c r="R4021" s="8">
        <f>E4021/N4021</f>
        <v>7.25</v>
      </c>
      <c r="S4021" t="str">
        <f t="shared" si="374"/>
        <v>theater</v>
      </c>
      <c r="T4021" t="str">
        <f t="shared" si="375"/>
        <v>plays</v>
      </c>
      <c r="U4021">
        <f t="shared" si="376"/>
        <v>2016</v>
      </c>
      <c r="V4021">
        <f t="shared" si="377"/>
        <v>2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7">
        <f t="shared" si="372"/>
        <v>42057.190960648149</v>
      </c>
      <c r="L4022" s="7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>
        <f>(E4022/D4022)*100</f>
        <v>16.666666666666664</v>
      </c>
      <c r="R4022" s="8">
        <f>E4022/N4022</f>
        <v>33.333333333333336</v>
      </c>
      <c r="S4022" t="str">
        <f t="shared" si="374"/>
        <v>theater</v>
      </c>
      <c r="T4022" t="str">
        <f t="shared" si="375"/>
        <v>plays</v>
      </c>
      <c r="U4022">
        <f t="shared" si="376"/>
        <v>2015</v>
      </c>
      <c r="V4022">
        <f t="shared" si="377"/>
        <v>2</v>
      </c>
    </row>
    <row r="4023" spans="1:22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7">
        <f t="shared" si="372"/>
        <v>41878.911550925928</v>
      </c>
      <c r="L4023" s="7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>
        <f>(E4023/D4023)*100</f>
        <v>0.83333333333333337</v>
      </c>
      <c r="R4023" s="8">
        <f>E4023/N4023</f>
        <v>62.5</v>
      </c>
      <c r="S4023" t="str">
        <f t="shared" si="374"/>
        <v>theater</v>
      </c>
      <c r="T4023" t="str">
        <f t="shared" si="375"/>
        <v>plays</v>
      </c>
      <c r="U4023">
        <f t="shared" si="376"/>
        <v>2014</v>
      </c>
      <c r="V4023">
        <f t="shared" si="377"/>
        <v>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7">
        <f t="shared" si="372"/>
        <v>41990.584108796291</v>
      </c>
      <c r="L4024" s="7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>
        <f>(E4024/D4024)*100</f>
        <v>69.561111111111103</v>
      </c>
      <c r="R4024" s="8">
        <f>E4024/N4024</f>
        <v>63.558375634517766</v>
      </c>
      <c r="S4024" t="str">
        <f t="shared" si="374"/>
        <v>theater</v>
      </c>
      <c r="T4024" t="str">
        <f t="shared" si="375"/>
        <v>plays</v>
      </c>
      <c r="U4024">
        <f t="shared" si="376"/>
        <v>2014</v>
      </c>
      <c r="V4024">
        <f t="shared" si="377"/>
        <v>12</v>
      </c>
    </row>
    <row r="4025" spans="1:22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7">
        <f t="shared" si="372"/>
        <v>42408.999571759254</v>
      </c>
      <c r="L4025" s="7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>
        <f>(E4025/D4025)*100</f>
        <v>0</v>
      </c>
      <c r="R4025" s="8" t="e">
        <f>E4025/N4025</f>
        <v>#DIV/0!</v>
      </c>
      <c r="S4025" t="str">
        <f t="shared" si="374"/>
        <v>theater</v>
      </c>
      <c r="T4025" t="str">
        <f t="shared" si="375"/>
        <v>plays</v>
      </c>
      <c r="U4025">
        <f t="shared" si="376"/>
        <v>2016</v>
      </c>
      <c r="V4025">
        <f t="shared" si="377"/>
        <v>2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7">
        <f t="shared" si="372"/>
        <v>42217.670104166667</v>
      </c>
      <c r="L4026" s="7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>
        <f>(E4026/D4026)*100</f>
        <v>1.25</v>
      </c>
      <c r="R4026" s="8">
        <f>E4026/N4026</f>
        <v>10</v>
      </c>
      <c r="S4026" t="str">
        <f t="shared" si="374"/>
        <v>theater</v>
      </c>
      <c r="T4026" t="str">
        <f t="shared" si="375"/>
        <v>plays</v>
      </c>
      <c r="U4026">
        <f t="shared" si="376"/>
        <v>2015</v>
      </c>
      <c r="V4026">
        <f t="shared" si="377"/>
        <v>8</v>
      </c>
    </row>
    <row r="4027" spans="1:22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7">
        <f t="shared" si="372"/>
        <v>42151.237685185188</v>
      </c>
      <c r="L4027" s="7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>
        <f>(E4027/D4027)*100</f>
        <v>5</v>
      </c>
      <c r="R4027" s="8">
        <f>E4027/N4027</f>
        <v>62.5</v>
      </c>
      <c r="S4027" t="str">
        <f t="shared" si="374"/>
        <v>theater</v>
      </c>
      <c r="T4027" t="str">
        <f t="shared" si="375"/>
        <v>plays</v>
      </c>
      <c r="U4027">
        <f t="shared" si="376"/>
        <v>2015</v>
      </c>
      <c r="V4027">
        <f t="shared" si="377"/>
        <v>5</v>
      </c>
    </row>
    <row r="4028" spans="1:22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7">
        <f t="shared" si="372"/>
        <v>42282.655543981484</v>
      </c>
      <c r="L4028" s="7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>
        <f>(E4028/D4028)*100</f>
        <v>0</v>
      </c>
      <c r="R4028" s="8" t="e">
        <f>E4028/N4028</f>
        <v>#DIV/0!</v>
      </c>
      <c r="S4028" t="str">
        <f t="shared" si="374"/>
        <v>theater</v>
      </c>
      <c r="T4028" t="str">
        <f t="shared" si="375"/>
        <v>plays</v>
      </c>
      <c r="U4028">
        <f t="shared" si="376"/>
        <v>2015</v>
      </c>
      <c r="V4028">
        <f t="shared" si="377"/>
        <v>10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7">
        <f t="shared" si="372"/>
        <v>42768.97084490741</v>
      </c>
      <c r="L4029" s="7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>
        <f>(E4029/D4029)*100</f>
        <v>7.166666666666667</v>
      </c>
      <c r="R4029" s="8">
        <f>E4029/N4029</f>
        <v>30.714285714285715</v>
      </c>
      <c r="S4029" t="str">
        <f t="shared" si="374"/>
        <v>theater</v>
      </c>
      <c r="T4029" t="str">
        <f t="shared" si="375"/>
        <v>plays</v>
      </c>
      <c r="U4029">
        <f t="shared" si="376"/>
        <v>2017</v>
      </c>
      <c r="V4029">
        <f t="shared" si="377"/>
        <v>2</v>
      </c>
    </row>
    <row r="4030" spans="1:22" ht="28.8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7">
        <f t="shared" si="372"/>
        <v>41765.938657407409</v>
      </c>
      <c r="L4030" s="7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>
        <f>(E4030/D4030)*100</f>
        <v>28.050000000000004</v>
      </c>
      <c r="R4030" s="8">
        <f>E4030/N4030</f>
        <v>51</v>
      </c>
      <c r="S4030" t="str">
        <f t="shared" si="374"/>
        <v>theater</v>
      </c>
      <c r="T4030" t="str">
        <f t="shared" si="375"/>
        <v>plays</v>
      </c>
      <c r="U4030">
        <f t="shared" si="376"/>
        <v>2014</v>
      </c>
      <c r="V4030">
        <f t="shared" si="377"/>
        <v>5</v>
      </c>
    </row>
    <row r="4031" spans="1:22" ht="28.8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7">
        <f t="shared" si="372"/>
        <v>42322.025115740747</v>
      </c>
      <c r="L4031" s="7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>
        <f>(E4031/D4031)*100</f>
        <v>0</v>
      </c>
      <c r="R4031" s="8" t="e">
        <f>E4031/N4031</f>
        <v>#DIV/0!</v>
      </c>
      <c r="S4031" t="str">
        <f t="shared" si="374"/>
        <v>theater</v>
      </c>
      <c r="T4031" t="str">
        <f t="shared" si="375"/>
        <v>plays</v>
      </c>
      <c r="U4031">
        <f t="shared" si="376"/>
        <v>2015</v>
      </c>
      <c r="V4031">
        <f t="shared" si="377"/>
        <v>11</v>
      </c>
    </row>
    <row r="4032" spans="1:22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7">
        <f t="shared" si="372"/>
        <v>42374.655081018514</v>
      </c>
      <c r="L4032" s="7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>
        <f>(E4032/D4032)*100</f>
        <v>16</v>
      </c>
      <c r="R4032" s="8">
        <f>E4032/N4032</f>
        <v>66.666666666666671</v>
      </c>
      <c r="S4032" t="str">
        <f t="shared" si="374"/>
        <v>theater</v>
      </c>
      <c r="T4032" t="str">
        <f t="shared" si="375"/>
        <v>plays</v>
      </c>
      <c r="U4032">
        <f t="shared" si="376"/>
        <v>2016</v>
      </c>
      <c r="V4032">
        <f t="shared" si="377"/>
        <v>1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7">
        <f t="shared" si="372"/>
        <v>41941.585231481484</v>
      </c>
      <c r="L4033" s="7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>
        <f>(E4033/D4033)*100</f>
        <v>0</v>
      </c>
      <c r="R4033" s="8" t="e">
        <f>E4033/N4033</f>
        <v>#DIV/0!</v>
      </c>
      <c r="S4033" t="str">
        <f t="shared" si="374"/>
        <v>theater</v>
      </c>
      <c r="T4033" t="str">
        <f t="shared" si="375"/>
        <v>plays</v>
      </c>
      <c r="U4033">
        <f t="shared" si="376"/>
        <v>2014</v>
      </c>
      <c r="V4033">
        <f t="shared" si="377"/>
        <v>10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7">
        <f t="shared" si="372"/>
        <v>42293.809212962966</v>
      </c>
      <c r="L4034" s="7">
        <f t="shared" si="373"/>
        <v>42353.85087962963</v>
      </c>
      <c r="M4034" t="b">
        <v>0</v>
      </c>
      <c r="N4034">
        <v>7</v>
      </c>
      <c r="O4034" t="b">
        <v>0</v>
      </c>
      <c r="P4034" t="s">
        <v>8271</v>
      </c>
      <c r="Q4034">
        <f>(E4034/D4034)*100</f>
        <v>6.8287037037037033</v>
      </c>
      <c r="R4034" s="8">
        <f>E4034/N4034</f>
        <v>59</v>
      </c>
      <c r="S4034" t="str">
        <f t="shared" si="374"/>
        <v>theater</v>
      </c>
      <c r="T4034" t="str">
        <f t="shared" si="375"/>
        <v>plays</v>
      </c>
      <c r="U4034">
        <f t="shared" si="376"/>
        <v>2015</v>
      </c>
      <c r="V4034">
        <f t="shared" si="377"/>
        <v>10</v>
      </c>
    </row>
    <row r="4035" spans="1:22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7">
        <f t="shared" ref="K4035:K4098" si="378">(((J4035/60)/60/24)+DATE(1970,1,1))</f>
        <v>42614.268796296295</v>
      </c>
      <c r="L4035" s="7">
        <f t="shared" ref="L4035:L4098" si="379">(((I4035/60)/60/24)+DATE(1970,1,1))</f>
        <v>42645.375</v>
      </c>
      <c r="M4035" t="b">
        <v>0</v>
      </c>
      <c r="N4035">
        <v>94</v>
      </c>
      <c r="O4035" t="b">
        <v>0</v>
      </c>
      <c r="P4035" t="s">
        <v>8271</v>
      </c>
      <c r="Q4035">
        <f>(E4035/D4035)*100</f>
        <v>25.698702928870294</v>
      </c>
      <c r="R4035" s="8">
        <f>E4035/N4035</f>
        <v>65.340319148936175</v>
      </c>
      <c r="S4035" t="str">
        <f t="shared" ref="S4035:S4098" si="380">LEFT(P4035,SEARCH("/",P4035,1)-1)</f>
        <v>theater</v>
      </c>
      <c r="T4035" t="str">
        <f t="shared" ref="T4035:T4098" si="381">RIGHT(P4035,LEN(P4035) -FIND("/",P4035))</f>
        <v>plays</v>
      </c>
      <c r="U4035">
        <f t="shared" ref="U4035:U4098" si="382">YEAR(K4035)</f>
        <v>2016</v>
      </c>
      <c r="V4035">
        <f t="shared" ref="V4035:V4098" si="383">MONTH(K4035)</f>
        <v>9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7">
        <f t="shared" si="378"/>
        <v>42067.947337962964</v>
      </c>
      <c r="L4036" s="7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>
        <f>(E4036/D4036)*100</f>
        <v>1.4814814814814816</v>
      </c>
      <c r="R4036" s="8">
        <f>E4036/N4036</f>
        <v>100</v>
      </c>
      <c r="S4036" t="str">
        <f t="shared" si="380"/>
        <v>theater</v>
      </c>
      <c r="T4036" t="str">
        <f t="shared" si="381"/>
        <v>plays</v>
      </c>
      <c r="U4036">
        <f t="shared" si="382"/>
        <v>2015</v>
      </c>
      <c r="V4036">
        <f t="shared" si="383"/>
        <v>3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7">
        <f t="shared" si="378"/>
        <v>41903.882951388885</v>
      </c>
      <c r="L4037" s="7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>
        <f>(E4037/D4037)*100</f>
        <v>36.85</v>
      </c>
      <c r="R4037" s="8">
        <f>E4037/N4037</f>
        <v>147.4</v>
      </c>
      <c r="S4037" t="str">
        <f t="shared" si="380"/>
        <v>theater</v>
      </c>
      <c r="T4037" t="str">
        <f t="shared" si="381"/>
        <v>plays</v>
      </c>
      <c r="U4037">
        <f t="shared" si="382"/>
        <v>2014</v>
      </c>
      <c r="V4037">
        <f t="shared" si="383"/>
        <v>9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7">
        <f t="shared" si="378"/>
        <v>41804.937083333331</v>
      </c>
      <c r="L4038" s="7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>
        <f>(E4038/D4038)*100</f>
        <v>47.05</v>
      </c>
      <c r="R4038" s="8">
        <f>E4038/N4038</f>
        <v>166.05882352941177</v>
      </c>
      <c r="S4038" t="str">
        <f t="shared" si="380"/>
        <v>theater</v>
      </c>
      <c r="T4038" t="str">
        <f t="shared" si="381"/>
        <v>plays</v>
      </c>
      <c r="U4038">
        <f t="shared" si="382"/>
        <v>2014</v>
      </c>
      <c r="V4038">
        <f t="shared" si="383"/>
        <v>6</v>
      </c>
    </row>
    <row r="4039" spans="1:22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7">
        <f t="shared" si="378"/>
        <v>42497.070775462969</v>
      </c>
      <c r="L4039" s="7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>
        <f>(E4039/D4039)*100</f>
        <v>11.428571428571429</v>
      </c>
      <c r="R4039" s="8">
        <f>E4039/N4039</f>
        <v>40</v>
      </c>
      <c r="S4039" t="str">
        <f t="shared" si="380"/>
        <v>theater</v>
      </c>
      <c r="T4039" t="str">
        <f t="shared" si="381"/>
        <v>plays</v>
      </c>
      <c r="U4039">
        <f t="shared" si="382"/>
        <v>2016</v>
      </c>
      <c r="V4039">
        <f t="shared" si="383"/>
        <v>5</v>
      </c>
    </row>
    <row r="4040" spans="1:22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7">
        <f t="shared" si="378"/>
        <v>41869.798726851855</v>
      </c>
      <c r="L4040" s="7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>
        <f>(E4040/D4040)*100</f>
        <v>12.04</v>
      </c>
      <c r="R4040" s="8">
        <f>E4040/N4040</f>
        <v>75.25</v>
      </c>
      <c r="S4040" t="str">
        <f t="shared" si="380"/>
        <v>theater</v>
      </c>
      <c r="T4040" t="str">
        <f t="shared" si="381"/>
        <v>plays</v>
      </c>
      <c r="U4040">
        <f t="shared" si="382"/>
        <v>2014</v>
      </c>
      <c r="V4040">
        <f t="shared" si="383"/>
        <v>8</v>
      </c>
    </row>
    <row r="4041" spans="1:22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7">
        <f t="shared" si="378"/>
        <v>42305.670914351853</v>
      </c>
      <c r="L4041" s="7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>
        <f>(E4041/D4041)*100</f>
        <v>60</v>
      </c>
      <c r="R4041" s="8">
        <f>E4041/N4041</f>
        <v>60</v>
      </c>
      <c r="S4041" t="str">
        <f t="shared" si="380"/>
        <v>theater</v>
      </c>
      <c r="T4041" t="str">
        <f t="shared" si="381"/>
        <v>plays</v>
      </c>
      <c r="U4041">
        <f t="shared" si="382"/>
        <v>2015</v>
      </c>
      <c r="V4041">
        <f t="shared" si="383"/>
        <v>10</v>
      </c>
    </row>
    <row r="4042" spans="1:22" ht="28.8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7">
        <f t="shared" si="378"/>
        <v>42144.231527777782</v>
      </c>
      <c r="L4042" s="7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>
        <f>(E4042/D4042)*100</f>
        <v>31.25</v>
      </c>
      <c r="R4042" s="8">
        <f>E4042/N4042</f>
        <v>1250</v>
      </c>
      <c r="S4042" t="str">
        <f t="shared" si="380"/>
        <v>theater</v>
      </c>
      <c r="T4042" t="str">
        <f t="shared" si="381"/>
        <v>plays</v>
      </c>
      <c r="U4042">
        <f t="shared" si="382"/>
        <v>2015</v>
      </c>
      <c r="V4042">
        <f t="shared" si="383"/>
        <v>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7">
        <f t="shared" si="378"/>
        <v>42559.474004629628</v>
      </c>
      <c r="L4043" s="7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>
        <f>(E4043/D4043)*100</f>
        <v>0.42</v>
      </c>
      <c r="R4043" s="8">
        <f>E4043/N4043</f>
        <v>10.5</v>
      </c>
      <c r="S4043" t="str">
        <f t="shared" si="380"/>
        <v>theater</v>
      </c>
      <c r="T4043" t="str">
        <f t="shared" si="381"/>
        <v>plays</v>
      </c>
      <c r="U4043">
        <f t="shared" si="382"/>
        <v>2016</v>
      </c>
      <c r="V4043">
        <f t="shared" si="383"/>
        <v>7</v>
      </c>
    </row>
    <row r="4044" spans="1:22" ht="28.8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7">
        <f t="shared" si="378"/>
        <v>41995.084074074075</v>
      </c>
      <c r="L4044" s="7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>
        <f>(E4044/D4044)*100</f>
        <v>0.21</v>
      </c>
      <c r="R4044" s="8">
        <f>E4044/N4044</f>
        <v>7</v>
      </c>
      <c r="S4044" t="str">
        <f t="shared" si="380"/>
        <v>theater</v>
      </c>
      <c r="T4044" t="str">
        <f t="shared" si="381"/>
        <v>plays</v>
      </c>
      <c r="U4044">
        <f t="shared" si="382"/>
        <v>2014</v>
      </c>
      <c r="V4044">
        <f t="shared" si="383"/>
        <v>12</v>
      </c>
    </row>
    <row r="4045" spans="1:22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7">
        <f t="shared" si="378"/>
        <v>41948.957465277781</v>
      </c>
      <c r="L4045" s="7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>
        <f>(E4045/D4045)*100</f>
        <v>0</v>
      </c>
      <c r="R4045" s="8" t="e">
        <f>E4045/N4045</f>
        <v>#DIV/0!</v>
      </c>
      <c r="S4045" t="str">
        <f t="shared" si="380"/>
        <v>theater</v>
      </c>
      <c r="T4045" t="str">
        <f t="shared" si="381"/>
        <v>plays</v>
      </c>
      <c r="U4045">
        <f t="shared" si="382"/>
        <v>2014</v>
      </c>
      <c r="V4045">
        <f t="shared" si="383"/>
        <v>11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7">
        <f t="shared" si="378"/>
        <v>42074.219699074078</v>
      </c>
      <c r="L4046" s="7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>
        <f>(E4046/D4046)*100</f>
        <v>37.5</v>
      </c>
      <c r="R4046" s="8">
        <f>E4046/N4046</f>
        <v>56.25</v>
      </c>
      <c r="S4046" t="str">
        <f t="shared" si="380"/>
        <v>theater</v>
      </c>
      <c r="T4046" t="str">
        <f t="shared" si="381"/>
        <v>plays</v>
      </c>
      <c r="U4046">
        <f t="shared" si="382"/>
        <v>2015</v>
      </c>
      <c r="V4046">
        <f t="shared" si="383"/>
        <v>3</v>
      </c>
    </row>
    <row r="4047" spans="1:22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7">
        <f t="shared" si="378"/>
        <v>41842.201261574075</v>
      </c>
      <c r="L4047" s="7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>
        <f>(E4047/D4047)*100</f>
        <v>0.02</v>
      </c>
      <c r="R4047" s="8">
        <f>E4047/N4047</f>
        <v>1</v>
      </c>
      <c r="S4047" t="str">
        <f t="shared" si="380"/>
        <v>theater</v>
      </c>
      <c r="T4047" t="str">
        <f t="shared" si="381"/>
        <v>plays</v>
      </c>
      <c r="U4047">
        <f t="shared" si="382"/>
        <v>2014</v>
      </c>
      <c r="V4047">
        <f t="shared" si="383"/>
        <v>7</v>
      </c>
    </row>
    <row r="4048" spans="1:22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7">
        <f t="shared" si="378"/>
        <v>41904.650578703702</v>
      </c>
      <c r="L4048" s="7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>
        <f>(E4048/D4048)*100</f>
        <v>8.2142857142857135</v>
      </c>
      <c r="R4048" s="8">
        <f>E4048/N4048</f>
        <v>38.333333333333336</v>
      </c>
      <c r="S4048" t="str">
        <f t="shared" si="380"/>
        <v>theater</v>
      </c>
      <c r="T4048" t="str">
        <f t="shared" si="381"/>
        <v>plays</v>
      </c>
      <c r="U4048">
        <f t="shared" si="382"/>
        <v>2014</v>
      </c>
      <c r="V4048">
        <f t="shared" si="383"/>
        <v>9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7">
        <f t="shared" si="378"/>
        <v>41991.022488425922</v>
      </c>
      <c r="L4049" s="7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>
        <f>(E4049/D4049)*100</f>
        <v>2.1999999999999997</v>
      </c>
      <c r="R4049" s="8">
        <f>E4049/N4049</f>
        <v>27.5</v>
      </c>
      <c r="S4049" t="str">
        <f t="shared" si="380"/>
        <v>theater</v>
      </c>
      <c r="T4049" t="str">
        <f t="shared" si="381"/>
        <v>plays</v>
      </c>
      <c r="U4049">
        <f t="shared" si="382"/>
        <v>2014</v>
      </c>
      <c r="V4049">
        <f t="shared" si="383"/>
        <v>12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7">
        <f t="shared" si="378"/>
        <v>42436.509108796294</v>
      </c>
      <c r="L4050" s="7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>
        <f>(E4050/D4050)*100</f>
        <v>17.652941176470588</v>
      </c>
      <c r="R4050" s="8">
        <f>E4050/N4050</f>
        <v>32.978021978021978</v>
      </c>
      <c r="S4050" t="str">
        <f t="shared" si="380"/>
        <v>theater</v>
      </c>
      <c r="T4050" t="str">
        <f t="shared" si="381"/>
        <v>plays</v>
      </c>
      <c r="U4050">
        <f t="shared" si="382"/>
        <v>2016</v>
      </c>
      <c r="V4050">
        <f t="shared" si="383"/>
        <v>3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7">
        <f t="shared" si="378"/>
        <v>42169.958506944444</v>
      </c>
      <c r="L4051" s="7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>
        <f>(E4051/D4051)*100</f>
        <v>0.08</v>
      </c>
      <c r="R4051" s="8">
        <f>E4051/N4051</f>
        <v>16</v>
      </c>
      <c r="S4051" t="str">
        <f t="shared" si="380"/>
        <v>theater</v>
      </c>
      <c r="T4051" t="str">
        <f t="shared" si="381"/>
        <v>plays</v>
      </c>
      <c r="U4051">
        <f t="shared" si="382"/>
        <v>2015</v>
      </c>
      <c r="V4051">
        <f t="shared" si="383"/>
        <v>6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7">
        <f t="shared" si="378"/>
        <v>41905.636469907404</v>
      </c>
      <c r="L4052" s="7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>
        <f>(E4052/D4052)*100</f>
        <v>6.6666666666666666E-2</v>
      </c>
      <c r="R4052" s="8">
        <f>E4052/N4052</f>
        <v>1</v>
      </c>
      <c r="S4052" t="str">
        <f t="shared" si="380"/>
        <v>theater</v>
      </c>
      <c r="T4052" t="str">
        <f t="shared" si="381"/>
        <v>plays</v>
      </c>
      <c r="U4052">
        <f t="shared" si="382"/>
        <v>2014</v>
      </c>
      <c r="V4052">
        <f t="shared" si="383"/>
        <v>9</v>
      </c>
    </row>
    <row r="4053" spans="1:22" ht="28.8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7">
        <f t="shared" si="378"/>
        <v>41761.810150462967</v>
      </c>
      <c r="L4053" s="7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>
        <f>(E4053/D4053)*100</f>
        <v>0</v>
      </c>
      <c r="R4053" s="8" t="e">
        <f>E4053/N4053</f>
        <v>#DIV/0!</v>
      </c>
      <c r="S4053" t="str">
        <f t="shared" si="380"/>
        <v>theater</v>
      </c>
      <c r="T4053" t="str">
        <f t="shared" si="381"/>
        <v>plays</v>
      </c>
      <c r="U4053">
        <f t="shared" si="382"/>
        <v>2014</v>
      </c>
      <c r="V4053">
        <f t="shared" si="383"/>
        <v>5</v>
      </c>
    </row>
    <row r="4054" spans="1:22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7">
        <f t="shared" si="378"/>
        <v>41865.878657407404</v>
      </c>
      <c r="L4054" s="7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>
        <f>(E4054/D4054)*100</f>
        <v>37.533333333333339</v>
      </c>
      <c r="R4054" s="8">
        <f>E4054/N4054</f>
        <v>86.615384615384613</v>
      </c>
      <c r="S4054" t="str">
        <f t="shared" si="380"/>
        <v>theater</v>
      </c>
      <c r="T4054" t="str">
        <f t="shared" si="381"/>
        <v>plays</v>
      </c>
      <c r="U4054">
        <f t="shared" si="382"/>
        <v>2014</v>
      </c>
      <c r="V4054">
        <f t="shared" si="383"/>
        <v>8</v>
      </c>
    </row>
    <row r="4055" spans="1:22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7">
        <f t="shared" si="378"/>
        <v>41928.690138888887</v>
      </c>
      <c r="L4055" s="7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>
        <f>(E4055/D4055)*100</f>
        <v>22</v>
      </c>
      <c r="R4055" s="8">
        <f>E4055/N4055</f>
        <v>55</v>
      </c>
      <c r="S4055" t="str">
        <f t="shared" si="380"/>
        <v>theater</v>
      </c>
      <c r="T4055" t="str">
        <f t="shared" si="381"/>
        <v>plays</v>
      </c>
      <c r="U4055">
        <f t="shared" si="382"/>
        <v>2014</v>
      </c>
      <c r="V4055">
        <f t="shared" si="383"/>
        <v>10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7">
        <f t="shared" si="378"/>
        <v>42613.841261574074</v>
      </c>
      <c r="L4056" s="7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>
        <f>(E4056/D4056)*100</f>
        <v>0</v>
      </c>
      <c r="R4056" s="8" t="e">
        <f>E4056/N4056</f>
        <v>#DIV/0!</v>
      </c>
      <c r="S4056" t="str">
        <f t="shared" si="380"/>
        <v>theater</v>
      </c>
      <c r="T4056" t="str">
        <f t="shared" si="381"/>
        <v>plays</v>
      </c>
      <c r="U4056">
        <f t="shared" si="382"/>
        <v>2016</v>
      </c>
      <c r="V4056">
        <f t="shared" si="383"/>
        <v>8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7">
        <f t="shared" si="378"/>
        <v>41779.648506944446</v>
      </c>
      <c r="L4057" s="7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>
        <f>(E4057/D4057)*100</f>
        <v>17.62</v>
      </c>
      <c r="R4057" s="8">
        <f>E4057/N4057</f>
        <v>41.952380952380949</v>
      </c>
      <c r="S4057" t="str">
        <f t="shared" si="380"/>
        <v>theater</v>
      </c>
      <c r="T4057" t="str">
        <f t="shared" si="381"/>
        <v>plays</v>
      </c>
      <c r="U4057">
        <f t="shared" si="382"/>
        <v>2014</v>
      </c>
      <c r="V4057">
        <f t="shared" si="383"/>
        <v>5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7">
        <f t="shared" si="378"/>
        <v>42534.933321759265</v>
      </c>
      <c r="L4058" s="7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>
        <f>(E4058/D4058)*100</f>
        <v>53</v>
      </c>
      <c r="R4058" s="8">
        <f>E4058/N4058</f>
        <v>88.333333333333329</v>
      </c>
      <c r="S4058" t="str">
        <f t="shared" si="380"/>
        <v>theater</v>
      </c>
      <c r="T4058" t="str">
        <f t="shared" si="381"/>
        <v>plays</v>
      </c>
      <c r="U4058">
        <f t="shared" si="382"/>
        <v>2016</v>
      </c>
      <c r="V4058">
        <f t="shared" si="383"/>
        <v>6</v>
      </c>
    </row>
    <row r="4059" spans="1:22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7">
        <f t="shared" si="378"/>
        <v>42310.968518518523</v>
      </c>
      <c r="L4059" s="7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>
        <f>(E4059/D4059)*100</f>
        <v>22.142857142857142</v>
      </c>
      <c r="R4059" s="8">
        <f>E4059/N4059</f>
        <v>129.16666666666666</v>
      </c>
      <c r="S4059" t="str">
        <f t="shared" si="380"/>
        <v>theater</v>
      </c>
      <c r="T4059" t="str">
        <f t="shared" si="381"/>
        <v>plays</v>
      </c>
      <c r="U4059">
        <f t="shared" si="382"/>
        <v>2015</v>
      </c>
      <c r="V4059">
        <f t="shared" si="383"/>
        <v>11</v>
      </c>
    </row>
    <row r="4060" spans="1:22" ht="28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7">
        <f t="shared" si="378"/>
        <v>42446.060694444444</v>
      </c>
      <c r="L4060" s="7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>
        <f>(E4060/D4060)*100</f>
        <v>2.5333333333333332</v>
      </c>
      <c r="R4060" s="8">
        <f>E4060/N4060</f>
        <v>23.75</v>
      </c>
      <c r="S4060" t="str">
        <f t="shared" si="380"/>
        <v>theater</v>
      </c>
      <c r="T4060" t="str">
        <f t="shared" si="381"/>
        <v>plays</v>
      </c>
      <c r="U4060">
        <f t="shared" si="382"/>
        <v>2016</v>
      </c>
      <c r="V4060">
        <f t="shared" si="383"/>
        <v>3</v>
      </c>
    </row>
    <row r="4061" spans="1:22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7">
        <f t="shared" si="378"/>
        <v>41866.640648148146</v>
      </c>
      <c r="L4061" s="7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>
        <f>(E4061/D4061)*100</f>
        <v>2.5</v>
      </c>
      <c r="R4061" s="8">
        <f>E4061/N4061</f>
        <v>35.714285714285715</v>
      </c>
      <c r="S4061" t="str">
        <f t="shared" si="380"/>
        <v>theater</v>
      </c>
      <c r="T4061" t="str">
        <f t="shared" si="381"/>
        <v>plays</v>
      </c>
      <c r="U4061">
        <f t="shared" si="382"/>
        <v>2014</v>
      </c>
      <c r="V4061">
        <f t="shared" si="383"/>
        <v>8</v>
      </c>
    </row>
    <row r="4062" spans="1:22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7">
        <f t="shared" si="378"/>
        <v>41779.695092592592</v>
      </c>
      <c r="L4062" s="7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>
        <f>(E4062/D4062)*100</f>
        <v>2.85</v>
      </c>
      <c r="R4062" s="8">
        <f>E4062/N4062</f>
        <v>57</v>
      </c>
      <c r="S4062" t="str">
        <f t="shared" si="380"/>
        <v>theater</v>
      </c>
      <c r="T4062" t="str">
        <f t="shared" si="381"/>
        <v>plays</v>
      </c>
      <c r="U4062">
        <f t="shared" si="382"/>
        <v>2014</v>
      </c>
      <c r="V4062">
        <f t="shared" si="383"/>
        <v>5</v>
      </c>
    </row>
    <row r="4063" spans="1:22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7">
        <f t="shared" si="378"/>
        <v>42421.141469907408</v>
      </c>
      <c r="L4063" s="7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>
        <f>(E4063/D4063)*100</f>
        <v>0</v>
      </c>
      <c r="R4063" s="8" t="e">
        <f>E4063/N4063</f>
        <v>#DIV/0!</v>
      </c>
      <c r="S4063" t="str">
        <f t="shared" si="380"/>
        <v>theater</v>
      </c>
      <c r="T4063" t="str">
        <f t="shared" si="381"/>
        <v>plays</v>
      </c>
      <c r="U4063">
        <f t="shared" si="382"/>
        <v>2016</v>
      </c>
      <c r="V4063">
        <f t="shared" si="383"/>
        <v>2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7">
        <f t="shared" si="378"/>
        <v>42523.739212962959</v>
      </c>
      <c r="L4064" s="7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>
        <f>(E4064/D4064)*100</f>
        <v>2.4500000000000002</v>
      </c>
      <c r="R4064" s="8">
        <f>E4064/N4064</f>
        <v>163.33333333333334</v>
      </c>
      <c r="S4064" t="str">
        <f t="shared" si="380"/>
        <v>theater</v>
      </c>
      <c r="T4064" t="str">
        <f t="shared" si="381"/>
        <v>plays</v>
      </c>
      <c r="U4064">
        <f t="shared" si="382"/>
        <v>2016</v>
      </c>
      <c r="V4064">
        <f t="shared" si="383"/>
        <v>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7">
        <f t="shared" si="378"/>
        <v>41787.681527777779</v>
      </c>
      <c r="L4065" s="7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>
        <f>(E4065/D4065)*100</f>
        <v>1.4210526315789473</v>
      </c>
      <c r="R4065" s="8">
        <f>E4065/N4065</f>
        <v>15</v>
      </c>
      <c r="S4065" t="str">
        <f t="shared" si="380"/>
        <v>theater</v>
      </c>
      <c r="T4065" t="str">
        <f t="shared" si="381"/>
        <v>plays</v>
      </c>
      <c r="U4065">
        <f t="shared" si="382"/>
        <v>2014</v>
      </c>
      <c r="V4065">
        <f t="shared" si="383"/>
        <v>5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7">
        <f t="shared" si="378"/>
        <v>42093.588263888887</v>
      </c>
      <c r="L4066" s="7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>
        <f>(E4066/D4066)*100</f>
        <v>19.25</v>
      </c>
      <c r="R4066" s="8">
        <f>E4066/N4066</f>
        <v>64.166666666666671</v>
      </c>
      <c r="S4066" t="str">
        <f t="shared" si="380"/>
        <v>theater</v>
      </c>
      <c r="T4066" t="str">
        <f t="shared" si="381"/>
        <v>plays</v>
      </c>
      <c r="U4066">
        <f t="shared" si="382"/>
        <v>2015</v>
      </c>
      <c r="V4066">
        <f t="shared" si="383"/>
        <v>3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7">
        <f t="shared" si="378"/>
        <v>41833.951516203706</v>
      </c>
      <c r="L4067" s="7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>
        <f>(E4067/D4067)*100</f>
        <v>0.67500000000000004</v>
      </c>
      <c r="R4067" s="8">
        <f>E4067/N4067</f>
        <v>6.75</v>
      </c>
      <c r="S4067" t="str">
        <f t="shared" si="380"/>
        <v>theater</v>
      </c>
      <c r="T4067" t="str">
        <f t="shared" si="381"/>
        <v>plays</v>
      </c>
      <c r="U4067">
        <f t="shared" si="382"/>
        <v>2014</v>
      </c>
      <c r="V4067">
        <f t="shared" si="383"/>
        <v>7</v>
      </c>
    </row>
    <row r="4068" spans="1:22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7">
        <f t="shared" si="378"/>
        <v>42479.039212962962</v>
      </c>
      <c r="L4068" s="7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>
        <f>(E4068/D4068)*100</f>
        <v>0.16666666666666669</v>
      </c>
      <c r="R4068" s="8">
        <f>E4068/N4068</f>
        <v>25</v>
      </c>
      <c r="S4068" t="str">
        <f t="shared" si="380"/>
        <v>theater</v>
      </c>
      <c r="T4068" t="str">
        <f t="shared" si="381"/>
        <v>plays</v>
      </c>
      <c r="U4068">
        <f t="shared" si="382"/>
        <v>2016</v>
      </c>
      <c r="V4068">
        <f t="shared" si="383"/>
        <v>4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7">
        <f t="shared" si="378"/>
        <v>42235.117476851854</v>
      </c>
      <c r="L4069" s="7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>
        <f>(E4069/D4069)*100</f>
        <v>60.9</v>
      </c>
      <c r="R4069" s="8">
        <f>E4069/N4069</f>
        <v>179.11764705882354</v>
      </c>
      <c r="S4069" t="str">
        <f t="shared" si="380"/>
        <v>theater</v>
      </c>
      <c r="T4069" t="str">
        <f t="shared" si="381"/>
        <v>plays</v>
      </c>
      <c r="U4069">
        <f t="shared" si="382"/>
        <v>2015</v>
      </c>
      <c r="V4069">
        <f t="shared" si="383"/>
        <v>8</v>
      </c>
    </row>
    <row r="4070" spans="1:22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7">
        <f t="shared" si="378"/>
        <v>42718.963599537034</v>
      </c>
      <c r="L4070" s="7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>
        <f>(E4070/D4070)*100</f>
        <v>1</v>
      </c>
      <c r="R4070" s="8">
        <f>E4070/N4070</f>
        <v>34.950000000000003</v>
      </c>
      <c r="S4070" t="str">
        <f t="shared" si="380"/>
        <v>theater</v>
      </c>
      <c r="T4070" t="str">
        <f t="shared" si="381"/>
        <v>plays</v>
      </c>
      <c r="U4070">
        <f t="shared" si="382"/>
        <v>2016</v>
      </c>
      <c r="V4070">
        <f t="shared" si="383"/>
        <v>12</v>
      </c>
    </row>
    <row r="4071" spans="1:22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7">
        <f t="shared" si="378"/>
        <v>42022.661527777775</v>
      </c>
      <c r="L4071" s="7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>
        <f>(E4071/D4071)*100</f>
        <v>34.4</v>
      </c>
      <c r="R4071" s="8">
        <f>E4071/N4071</f>
        <v>33.07692307692308</v>
      </c>
      <c r="S4071" t="str">
        <f t="shared" si="380"/>
        <v>theater</v>
      </c>
      <c r="T4071" t="str">
        <f t="shared" si="381"/>
        <v>plays</v>
      </c>
      <c r="U4071">
        <f t="shared" si="382"/>
        <v>2015</v>
      </c>
      <c r="V4071">
        <f t="shared" si="383"/>
        <v>1</v>
      </c>
    </row>
    <row r="4072" spans="1:22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7">
        <f t="shared" si="378"/>
        <v>42031.666898148149</v>
      </c>
      <c r="L4072" s="7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>
        <f>(E4072/D4072)*100</f>
        <v>16.5</v>
      </c>
      <c r="R4072" s="8">
        <f>E4072/N4072</f>
        <v>27.5</v>
      </c>
      <c r="S4072" t="str">
        <f t="shared" si="380"/>
        <v>theater</v>
      </c>
      <c r="T4072" t="str">
        <f t="shared" si="381"/>
        <v>plays</v>
      </c>
      <c r="U4072">
        <f t="shared" si="382"/>
        <v>2015</v>
      </c>
      <c r="V4072">
        <f t="shared" si="383"/>
        <v>1</v>
      </c>
    </row>
    <row r="4073" spans="1:22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7">
        <f t="shared" si="378"/>
        <v>42700.804756944446</v>
      </c>
      <c r="L4073" s="7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>
        <f>(E4073/D4073)*100</f>
        <v>0</v>
      </c>
      <c r="R4073" s="8" t="e">
        <f>E4073/N4073</f>
        <v>#DIV/0!</v>
      </c>
      <c r="S4073" t="str">
        <f t="shared" si="380"/>
        <v>theater</v>
      </c>
      <c r="T4073" t="str">
        <f t="shared" si="381"/>
        <v>plays</v>
      </c>
      <c r="U4073">
        <f t="shared" si="382"/>
        <v>2016</v>
      </c>
      <c r="V4073">
        <f t="shared" si="383"/>
        <v>11</v>
      </c>
    </row>
    <row r="4074" spans="1:22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7">
        <f t="shared" si="378"/>
        <v>41812.77443287037</v>
      </c>
      <c r="L4074" s="7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>
        <f>(E4074/D4074)*100</f>
        <v>0.4</v>
      </c>
      <c r="R4074" s="8">
        <f>E4074/N4074</f>
        <v>2</v>
      </c>
      <c r="S4074" t="str">
        <f t="shared" si="380"/>
        <v>theater</v>
      </c>
      <c r="T4074" t="str">
        <f t="shared" si="381"/>
        <v>plays</v>
      </c>
      <c r="U4074">
        <f t="shared" si="382"/>
        <v>2014</v>
      </c>
      <c r="V4074">
        <f t="shared" si="383"/>
        <v>6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7">
        <f t="shared" si="378"/>
        <v>42078.34520833334</v>
      </c>
      <c r="L4075" s="7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>
        <f>(E4075/D4075)*100</f>
        <v>1.0571428571428572</v>
      </c>
      <c r="R4075" s="8">
        <f>E4075/N4075</f>
        <v>18.5</v>
      </c>
      <c r="S4075" t="str">
        <f t="shared" si="380"/>
        <v>theater</v>
      </c>
      <c r="T4075" t="str">
        <f t="shared" si="381"/>
        <v>plays</v>
      </c>
      <c r="U4075">
        <f t="shared" si="382"/>
        <v>2015</v>
      </c>
      <c r="V4075">
        <f t="shared" si="383"/>
        <v>3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7">
        <f t="shared" si="378"/>
        <v>42283.552951388891</v>
      </c>
      <c r="L4076" s="7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>
        <f>(E4076/D4076)*100</f>
        <v>26.727272727272727</v>
      </c>
      <c r="R4076" s="8">
        <f>E4076/N4076</f>
        <v>35</v>
      </c>
      <c r="S4076" t="str">
        <f t="shared" si="380"/>
        <v>theater</v>
      </c>
      <c r="T4076" t="str">
        <f t="shared" si="381"/>
        <v>plays</v>
      </c>
      <c r="U4076">
        <f t="shared" si="382"/>
        <v>2015</v>
      </c>
      <c r="V4076">
        <f t="shared" si="383"/>
        <v>10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7">
        <f t="shared" si="378"/>
        <v>41779.045937499999</v>
      </c>
      <c r="L4077" s="7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>
        <f>(E4077/D4077)*100</f>
        <v>28.799999999999997</v>
      </c>
      <c r="R4077" s="8">
        <f>E4077/N4077</f>
        <v>44.307692307692307</v>
      </c>
      <c r="S4077" t="str">
        <f t="shared" si="380"/>
        <v>theater</v>
      </c>
      <c r="T4077" t="str">
        <f t="shared" si="381"/>
        <v>plays</v>
      </c>
      <c r="U4077">
        <f t="shared" si="382"/>
        <v>2014</v>
      </c>
      <c r="V4077">
        <f t="shared" si="383"/>
        <v>5</v>
      </c>
    </row>
    <row r="4078" spans="1:22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7">
        <f t="shared" si="378"/>
        <v>41905.795706018522</v>
      </c>
      <c r="L4078" s="7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>
        <f>(E4078/D4078)*100</f>
        <v>0</v>
      </c>
      <c r="R4078" s="8" t="e">
        <f>E4078/N4078</f>
        <v>#DIV/0!</v>
      </c>
      <c r="S4078" t="str">
        <f t="shared" si="380"/>
        <v>theater</v>
      </c>
      <c r="T4078" t="str">
        <f t="shared" si="381"/>
        <v>plays</v>
      </c>
      <c r="U4078">
        <f t="shared" si="382"/>
        <v>2014</v>
      </c>
      <c r="V4078">
        <f t="shared" si="383"/>
        <v>9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7">
        <f t="shared" si="378"/>
        <v>42695.7105787037</v>
      </c>
      <c r="L4079" s="7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>
        <f>(E4079/D4079)*100</f>
        <v>8.9</v>
      </c>
      <c r="R4079" s="8">
        <f>E4079/N4079</f>
        <v>222.5</v>
      </c>
      <c r="S4079" t="str">
        <f t="shared" si="380"/>
        <v>theater</v>
      </c>
      <c r="T4079" t="str">
        <f t="shared" si="381"/>
        <v>plays</v>
      </c>
      <c r="U4079">
        <f t="shared" si="382"/>
        <v>2016</v>
      </c>
      <c r="V4079">
        <f t="shared" si="383"/>
        <v>11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7">
        <f t="shared" si="378"/>
        <v>42732.787523148145</v>
      </c>
      <c r="L4080" s="7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>
        <f>(E4080/D4080)*100</f>
        <v>0</v>
      </c>
      <c r="R4080" s="8" t="e">
        <f>E4080/N4080</f>
        <v>#DIV/0!</v>
      </c>
      <c r="S4080" t="str">
        <f t="shared" si="380"/>
        <v>theater</v>
      </c>
      <c r="T4080" t="str">
        <f t="shared" si="381"/>
        <v>plays</v>
      </c>
      <c r="U4080">
        <f t="shared" si="382"/>
        <v>2016</v>
      </c>
      <c r="V4080">
        <f t="shared" si="383"/>
        <v>12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7">
        <f t="shared" si="378"/>
        <v>42510.938900462963</v>
      </c>
      <c r="L4081" s="7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>
        <f>(E4081/D4081)*100</f>
        <v>0.16666666666666669</v>
      </c>
      <c r="R4081" s="8">
        <f>E4081/N4081</f>
        <v>5</v>
      </c>
      <c r="S4081" t="str">
        <f t="shared" si="380"/>
        <v>theater</v>
      </c>
      <c r="T4081" t="str">
        <f t="shared" si="381"/>
        <v>plays</v>
      </c>
      <c r="U4081">
        <f t="shared" si="382"/>
        <v>2016</v>
      </c>
      <c r="V4081">
        <f t="shared" si="383"/>
        <v>5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7">
        <f t="shared" si="378"/>
        <v>42511.698101851856</v>
      </c>
      <c r="L4082" s="7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>
        <f>(E4082/D4082)*100</f>
        <v>0</v>
      </c>
      <c r="R4082" s="8" t="e">
        <f>E4082/N4082</f>
        <v>#DIV/0!</v>
      </c>
      <c r="S4082" t="str">
        <f t="shared" si="380"/>
        <v>theater</v>
      </c>
      <c r="T4082" t="str">
        <f t="shared" si="381"/>
        <v>plays</v>
      </c>
      <c r="U4082">
        <f t="shared" si="382"/>
        <v>2016</v>
      </c>
      <c r="V4082">
        <f t="shared" si="383"/>
        <v>5</v>
      </c>
    </row>
    <row r="4083" spans="1:22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7">
        <f t="shared" si="378"/>
        <v>42041.581307870365</v>
      </c>
      <c r="L4083" s="7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>
        <f>(E4083/D4083)*100</f>
        <v>15.737410071942445</v>
      </c>
      <c r="R4083" s="8">
        <f>E4083/N4083</f>
        <v>29.166666666666668</v>
      </c>
      <c r="S4083" t="str">
        <f t="shared" si="380"/>
        <v>theater</v>
      </c>
      <c r="T4083" t="str">
        <f t="shared" si="381"/>
        <v>plays</v>
      </c>
      <c r="U4083">
        <f t="shared" si="382"/>
        <v>2015</v>
      </c>
      <c r="V4083">
        <f t="shared" si="383"/>
        <v>2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7">
        <f t="shared" si="378"/>
        <v>42307.189270833333</v>
      </c>
      <c r="L4084" s="7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>
        <f>(E4084/D4084)*100</f>
        <v>2</v>
      </c>
      <c r="R4084" s="8">
        <f>E4084/N4084</f>
        <v>1.5</v>
      </c>
      <c r="S4084" t="str">
        <f t="shared" si="380"/>
        <v>theater</v>
      </c>
      <c r="T4084" t="str">
        <f t="shared" si="381"/>
        <v>plays</v>
      </c>
      <c r="U4084">
        <f t="shared" si="382"/>
        <v>2015</v>
      </c>
      <c r="V4084">
        <f t="shared" si="383"/>
        <v>10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7">
        <f t="shared" si="378"/>
        <v>42353.761759259258</v>
      </c>
      <c r="L4085" s="7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>
        <f>(E4085/D4085)*100</f>
        <v>21.685714285714287</v>
      </c>
      <c r="R4085" s="8">
        <f>E4085/N4085</f>
        <v>126.5</v>
      </c>
      <c r="S4085" t="str">
        <f t="shared" si="380"/>
        <v>theater</v>
      </c>
      <c r="T4085" t="str">
        <f t="shared" si="381"/>
        <v>plays</v>
      </c>
      <c r="U4085">
        <f t="shared" si="382"/>
        <v>2015</v>
      </c>
      <c r="V4085">
        <f t="shared" si="383"/>
        <v>12</v>
      </c>
    </row>
    <row r="4086" spans="1:22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7">
        <f t="shared" si="378"/>
        <v>42622.436412037037</v>
      </c>
      <c r="L4086" s="7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>
        <f>(E4086/D4086)*100</f>
        <v>0.33333333333333337</v>
      </c>
      <c r="R4086" s="8">
        <f>E4086/N4086</f>
        <v>10</v>
      </c>
      <c r="S4086" t="str">
        <f t="shared" si="380"/>
        <v>theater</v>
      </c>
      <c r="T4086" t="str">
        <f t="shared" si="381"/>
        <v>plays</v>
      </c>
      <c r="U4086">
        <f t="shared" si="382"/>
        <v>2016</v>
      </c>
      <c r="V4086">
        <f t="shared" si="383"/>
        <v>9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7">
        <f t="shared" si="378"/>
        <v>42058.603877314818</v>
      </c>
      <c r="L4087" s="7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>
        <f>(E4087/D4087)*100</f>
        <v>0.2857142857142857</v>
      </c>
      <c r="R4087" s="8">
        <f>E4087/N4087</f>
        <v>10</v>
      </c>
      <c r="S4087" t="str">
        <f t="shared" si="380"/>
        <v>theater</v>
      </c>
      <c r="T4087" t="str">
        <f t="shared" si="381"/>
        <v>plays</v>
      </c>
      <c r="U4087">
        <f t="shared" si="382"/>
        <v>2015</v>
      </c>
      <c r="V4087">
        <f t="shared" si="383"/>
        <v>2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7">
        <f t="shared" si="378"/>
        <v>42304.940960648149</v>
      </c>
      <c r="L4088" s="7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>
        <f>(E4088/D4088)*100</f>
        <v>4.7</v>
      </c>
      <c r="R4088" s="8">
        <f>E4088/N4088</f>
        <v>9.4</v>
      </c>
      <c r="S4088" t="str">
        <f t="shared" si="380"/>
        <v>theater</v>
      </c>
      <c r="T4088" t="str">
        <f t="shared" si="381"/>
        <v>plays</v>
      </c>
      <c r="U4088">
        <f t="shared" si="382"/>
        <v>2015</v>
      </c>
      <c r="V4088">
        <f t="shared" si="383"/>
        <v>10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7">
        <f t="shared" si="378"/>
        <v>42538.742893518516</v>
      </c>
      <c r="L4089" s="7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>
        <f>(E4089/D4089)*100</f>
        <v>0</v>
      </c>
      <c r="R4089" s="8" t="e">
        <f>E4089/N4089</f>
        <v>#DIV/0!</v>
      </c>
      <c r="S4089" t="str">
        <f t="shared" si="380"/>
        <v>theater</v>
      </c>
      <c r="T4089" t="str">
        <f t="shared" si="381"/>
        <v>plays</v>
      </c>
      <c r="U4089">
        <f t="shared" si="382"/>
        <v>2016</v>
      </c>
      <c r="V4089">
        <f t="shared" si="383"/>
        <v>6</v>
      </c>
    </row>
    <row r="4090" spans="1:22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7">
        <f t="shared" si="378"/>
        <v>41990.612546296295</v>
      </c>
      <c r="L4090" s="7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>
        <f>(E4090/D4090)*100</f>
        <v>10.8</v>
      </c>
      <c r="R4090" s="8">
        <f>E4090/N4090</f>
        <v>72</v>
      </c>
      <c r="S4090" t="str">
        <f t="shared" si="380"/>
        <v>theater</v>
      </c>
      <c r="T4090" t="str">
        <f t="shared" si="381"/>
        <v>plays</v>
      </c>
      <c r="U4090">
        <f t="shared" si="382"/>
        <v>2014</v>
      </c>
      <c r="V4090">
        <f t="shared" si="383"/>
        <v>12</v>
      </c>
    </row>
    <row r="4091" spans="1:22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7">
        <f t="shared" si="378"/>
        <v>42122.732499999998</v>
      </c>
      <c r="L4091" s="7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>
        <f>(E4091/D4091)*100</f>
        <v>4.8</v>
      </c>
      <c r="R4091" s="8">
        <f>E4091/N4091</f>
        <v>30</v>
      </c>
      <c r="S4091" t="str">
        <f t="shared" si="380"/>
        <v>theater</v>
      </c>
      <c r="T4091" t="str">
        <f t="shared" si="381"/>
        <v>plays</v>
      </c>
      <c r="U4091">
        <f t="shared" si="382"/>
        <v>2015</v>
      </c>
      <c r="V4091">
        <f t="shared" si="383"/>
        <v>4</v>
      </c>
    </row>
    <row r="4092" spans="1:22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7">
        <f t="shared" si="378"/>
        <v>42209.67288194444</v>
      </c>
      <c r="L4092" s="7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>
        <f>(E4092/D4092)*100</f>
        <v>3.2</v>
      </c>
      <c r="R4092" s="8">
        <f>E4092/N4092</f>
        <v>10.666666666666666</v>
      </c>
      <c r="S4092" t="str">
        <f t="shared" si="380"/>
        <v>theater</v>
      </c>
      <c r="T4092" t="str">
        <f t="shared" si="381"/>
        <v>plays</v>
      </c>
      <c r="U4092">
        <f t="shared" si="382"/>
        <v>2015</v>
      </c>
      <c r="V4092">
        <f t="shared" si="383"/>
        <v>7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7">
        <f t="shared" si="378"/>
        <v>41990.506377314814</v>
      </c>
      <c r="L4093" s="7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>
        <f>(E4093/D4093)*100</f>
        <v>12.75</v>
      </c>
      <c r="R4093" s="8">
        <f>E4093/N4093</f>
        <v>25.5</v>
      </c>
      <c r="S4093" t="str">
        <f t="shared" si="380"/>
        <v>theater</v>
      </c>
      <c r="T4093" t="str">
        <f t="shared" si="381"/>
        <v>plays</v>
      </c>
      <c r="U4093">
        <f t="shared" si="382"/>
        <v>2014</v>
      </c>
      <c r="V4093">
        <f t="shared" si="383"/>
        <v>12</v>
      </c>
    </row>
    <row r="4094" spans="1:22" ht="28.8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7">
        <f t="shared" si="378"/>
        <v>42039.194988425923</v>
      </c>
      <c r="L4094" s="7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>
        <f>(E4094/D4094)*100</f>
        <v>1.8181818181818181E-2</v>
      </c>
      <c r="R4094" s="8">
        <f>E4094/N4094</f>
        <v>20</v>
      </c>
      <c r="S4094" t="str">
        <f t="shared" si="380"/>
        <v>theater</v>
      </c>
      <c r="T4094" t="str">
        <f t="shared" si="381"/>
        <v>plays</v>
      </c>
      <c r="U4094">
        <f t="shared" si="382"/>
        <v>2015</v>
      </c>
      <c r="V4094">
        <f t="shared" si="383"/>
        <v>2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7">
        <f t="shared" si="378"/>
        <v>42178.815891203703</v>
      </c>
      <c r="L4095" s="7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>
        <f>(E4095/D4095)*100</f>
        <v>2.4</v>
      </c>
      <c r="R4095" s="8">
        <f>E4095/N4095</f>
        <v>15</v>
      </c>
      <c r="S4095" t="str">
        <f t="shared" si="380"/>
        <v>theater</v>
      </c>
      <c r="T4095" t="str">
        <f t="shared" si="381"/>
        <v>plays</v>
      </c>
      <c r="U4095">
        <f t="shared" si="382"/>
        <v>2015</v>
      </c>
      <c r="V4095">
        <f t="shared" si="383"/>
        <v>6</v>
      </c>
    </row>
    <row r="4096" spans="1:22" ht="28.8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7">
        <f t="shared" si="378"/>
        <v>41890.086805555555</v>
      </c>
      <c r="L4096" s="7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>
        <f>(E4096/D4096)*100</f>
        <v>36.5</v>
      </c>
      <c r="R4096" s="8">
        <f>E4096/N4096</f>
        <v>91.25</v>
      </c>
      <c r="S4096" t="str">
        <f t="shared" si="380"/>
        <v>theater</v>
      </c>
      <c r="T4096" t="str">
        <f t="shared" si="381"/>
        <v>plays</v>
      </c>
      <c r="U4096">
        <f t="shared" si="382"/>
        <v>2014</v>
      </c>
      <c r="V4096">
        <f t="shared" si="383"/>
        <v>9</v>
      </c>
    </row>
    <row r="4097" spans="1:22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7">
        <f t="shared" si="378"/>
        <v>42693.031828703708</v>
      </c>
      <c r="L4097" s="7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>
        <f>(E4097/D4097)*100</f>
        <v>2.666666666666667</v>
      </c>
      <c r="R4097" s="8">
        <f>E4097/N4097</f>
        <v>800</v>
      </c>
      <c r="S4097" t="str">
        <f t="shared" si="380"/>
        <v>theater</v>
      </c>
      <c r="T4097" t="str">
        <f t="shared" si="381"/>
        <v>plays</v>
      </c>
      <c r="U4097">
        <f t="shared" si="382"/>
        <v>2016</v>
      </c>
      <c r="V4097">
        <f t="shared" si="383"/>
        <v>11</v>
      </c>
    </row>
    <row r="4098" spans="1:22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7">
        <f t="shared" si="378"/>
        <v>42750.530312499999</v>
      </c>
      <c r="L4098" s="7">
        <f t="shared" si="379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>
        <f>(E4098/D4098)*100</f>
        <v>11.428571428571429</v>
      </c>
      <c r="R4098" s="8">
        <f>E4098/N4098</f>
        <v>80</v>
      </c>
      <c r="S4098" t="str">
        <f t="shared" si="380"/>
        <v>theater</v>
      </c>
      <c r="T4098" t="str">
        <f t="shared" si="381"/>
        <v>plays</v>
      </c>
      <c r="U4098">
        <f t="shared" si="382"/>
        <v>2017</v>
      </c>
      <c r="V4098">
        <f t="shared" si="383"/>
        <v>1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7">
        <f t="shared" ref="K4099:K4115" si="384">(((J4099/60)/60/24)+DATE(1970,1,1))</f>
        <v>42344.824502314819</v>
      </c>
      <c r="L4099" s="7">
        <f t="shared" ref="L4099:L4115" si="385">(((I4099/60)/60/24)+DATE(1970,1,1))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>
        <f>(E4099/D4099)*100</f>
        <v>0</v>
      </c>
      <c r="R4099" s="8" t="e">
        <f>E4099/N4099</f>
        <v>#DIV/0!</v>
      </c>
      <c r="S4099" t="str">
        <f t="shared" ref="S4099:S4115" si="386">LEFT(P4099,SEARCH("/",P4099,1)-1)</f>
        <v>theater</v>
      </c>
      <c r="T4099" t="str">
        <f t="shared" ref="T4099:T4115" si="387">RIGHT(P4099,LEN(P4099) -FIND("/",P4099))</f>
        <v>plays</v>
      </c>
      <c r="U4099">
        <f t="shared" ref="U4099:U4115" si="388">YEAR(K4099)</f>
        <v>2015</v>
      </c>
      <c r="V4099">
        <f t="shared" ref="V4099:V4115" si="389">MONTH(K4099)</f>
        <v>12</v>
      </c>
    </row>
    <row r="4100" spans="1:22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7">
        <f t="shared" si="384"/>
        <v>42495.722187499996</v>
      </c>
      <c r="L4100" s="7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>
        <f>(E4100/D4100)*100</f>
        <v>0</v>
      </c>
      <c r="R4100" s="8" t="e">
        <f>E4100/N4100</f>
        <v>#DIV/0!</v>
      </c>
      <c r="S4100" t="str">
        <f t="shared" si="386"/>
        <v>theater</v>
      </c>
      <c r="T4100" t="str">
        <f t="shared" si="387"/>
        <v>plays</v>
      </c>
      <c r="U4100">
        <f t="shared" si="388"/>
        <v>2016</v>
      </c>
      <c r="V4100">
        <f t="shared" si="389"/>
        <v>5</v>
      </c>
    </row>
    <row r="4101" spans="1:22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7">
        <f t="shared" si="384"/>
        <v>42570.850381944445</v>
      </c>
      <c r="L4101" s="7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>
        <f>(E4101/D4101)*100</f>
        <v>1.1111111111111112</v>
      </c>
      <c r="R4101" s="8">
        <f>E4101/N4101</f>
        <v>50</v>
      </c>
      <c r="S4101" t="str">
        <f t="shared" si="386"/>
        <v>theater</v>
      </c>
      <c r="T4101" t="str">
        <f t="shared" si="387"/>
        <v>plays</v>
      </c>
      <c r="U4101">
        <f t="shared" si="388"/>
        <v>2016</v>
      </c>
      <c r="V4101">
        <f t="shared" si="389"/>
        <v>7</v>
      </c>
    </row>
    <row r="4102" spans="1:22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7">
        <f t="shared" si="384"/>
        <v>41927.124884259261</v>
      </c>
      <c r="L4102" s="7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>
        <f>(E4102/D4102)*100</f>
        <v>0</v>
      </c>
      <c r="R4102" s="8" t="e">
        <f>E4102/N4102</f>
        <v>#DIV/0!</v>
      </c>
      <c r="S4102" t="str">
        <f t="shared" si="386"/>
        <v>theater</v>
      </c>
      <c r="T4102" t="str">
        <f t="shared" si="387"/>
        <v>plays</v>
      </c>
      <c r="U4102">
        <f t="shared" si="388"/>
        <v>2014</v>
      </c>
      <c r="V4102">
        <f t="shared" si="389"/>
        <v>10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7">
        <f t="shared" si="384"/>
        <v>42730.903726851851</v>
      </c>
      <c r="L4103" s="7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>
        <f>(E4103/D4103)*100</f>
        <v>0</v>
      </c>
      <c r="R4103" s="8" t="e">
        <f>E4103/N4103</f>
        <v>#DIV/0!</v>
      </c>
      <c r="S4103" t="str">
        <f t="shared" si="386"/>
        <v>theater</v>
      </c>
      <c r="T4103" t="str">
        <f t="shared" si="387"/>
        <v>plays</v>
      </c>
      <c r="U4103">
        <f t="shared" si="388"/>
        <v>2016</v>
      </c>
      <c r="V4103">
        <f t="shared" si="389"/>
        <v>12</v>
      </c>
    </row>
    <row r="4104" spans="1:22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7">
        <f t="shared" si="384"/>
        <v>42475.848067129627</v>
      </c>
      <c r="L4104" s="7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>
        <f>(E4104/D4104)*100</f>
        <v>27.400000000000002</v>
      </c>
      <c r="R4104" s="8">
        <f>E4104/N4104</f>
        <v>22.833333333333332</v>
      </c>
      <c r="S4104" t="str">
        <f t="shared" si="386"/>
        <v>theater</v>
      </c>
      <c r="T4104" t="str">
        <f t="shared" si="387"/>
        <v>plays</v>
      </c>
      <c r="U4104">
        <f t="shared" si="388"/>
        <v>2016</v>
      </c>
      <c r="V4104">
        <f t="shared" si="389"/>
        <v>4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7">
        <f t="shared" si="384"/>
        <v>42188.83293981482</v>
      </c>
      <c r="L4105" s="7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>
        <f>(E4105/D4105)*100</f>
        <v>10</v>
      </c>
      <c r="R4105" s="8">
        <f>E4105/N4105</f>
        <v>16.666666666666668</v>
      </c>
      <c r="S4105" t="str">
        <f t="shared" si="386"/>
        <v>theater</v>
      </c>
      <c r="T4105" t="str">
        <f t="shared" si="387"/>
        <v>plays</v>
      </c>
      <c r="U4105">
        <f t="shared" si="388"/>
        <v>2015</v>
      </c>
      <c r="V4105">
        <f t="shared" si="389"/>
        <v>7</v>
      </c>
    </row>
    <row r="4106" spans="1:22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7">
        <f t="shared" si="384"/>
        <v>42640.278171296297</v>
      </c>
      <c r="L4106" s="7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>
        <f>(E4106/D4106)*100</f>
        <v>21.366666666666667</v>
      </c>
      <c r="R4106" s="8">
        <f>E4106/N4106</f>
        <v>45.785714285714285</v>
      </c>
      <c r="S4106" t="str">
        <f t="shared" si="386"/>
        <v>theater</v>
      </c>
      <c r="T4106" t="str">
        <f t="shared" si="387"/>
        <v>plays</v>
      </c>
      <c r="U4106">
        <f t="shared" si="388"/>
        <v>2016</v>
      </c>
      <c r="V4106">
        <f t="shared" si="389"/>
        <v>9</v>
      </c>
    </row>
    <row r="4107" spans="1:22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7">
        <f t="shared" si="384"/>
        <v>42697.010520833333</v>
      </c>
      <c r="L4107" s="7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>
        <f>(E4107/D4107)*100</f>
        <v>6.9696969696969706</v>
      </c>
      <c r="R4107" s="8">
        <f>E4107/N4107</f>
        <v>383.33333333333331</v>
      </c>
      <c r="S4107" t="str">
        <f t="shared" si="386"/>
        <v>theater</v>
      </c>
      <c r="T4107" t="str">
        <f t="shared" si="387"/>
        <v>plays</v>
      </c>
      <c r="U4107">
        <f t="shared" si="388"/>
        <v>2016</v>
      </c>
      <c r="V4107">
        <f t="shared" si="389"/>
        <v>11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7">
        <f t="shared" si="384"/>
        <v>42053.049375000002</v>
      </c>
      <c r="L4108" s="7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>
        <f>(E4108/D4108)*100</f>
        <v>70.599999999999994</v>
      </c>
      <c r="R4108" s="8">
        <f>E4108/N4108</f>
        <v>106.96969696969697</v>
      </c>
      <c r="S4108" t="str">
        <f t="shared" si="386"/>
        <v>theater</v>
      </c>
      <c r="T4108" t="str">
        <f t="shared" si="387"/>
        <v>plays</v>
      </c>
      <c r="U4108">
        <f t="shared" si="388"/>
        <v>2015</v>
      </c>
      <c r="V4108">
        <f t="shared" si="389"/>
        <v>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7">
        <f t="shared" si="384"/>
        <v>41883.916678240741</v>
      </c>
      <c r="L4109" s="7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>
        <f>(E4109/D4109)*100</f>
        <v>2.0500000000000003</v>
      </c>
      <c r="R4109" s="8">
        <f>E4109/N4109</f>
        <v>10.25</v>
      </c>
      <c r="S4109" t="str">
        <f t="shared" si="386"/>
        <v>theater</v>
      </c>
      <c r="T4109" t="str">
        <f t="shared" si="387"/>
        <v>plays</v>
      </c>
      <c r="U4109">
        <f t="shared" si="388"/>
        <v>2014</v>
      </c>
      <c r="V4109">
        <f t="shared" si="389"/>
        <v>9</v>
      </c>
    </row>
    <row r="4110" spans="1:22" ht="28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7">
        <f t="shared" si="384"/>
        <v>42767.031678240746</v>
      </c>
      <c r="L4110" s="7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>
        <f>(E4110/D4110)*100</f>
        <v>1.9666666666666666</v>
      </c>
      <c r="R4110" s="8">
        <f>E4110/N4110</f>
        <v>59</v>
      </c>
      <c r="S4110" t="str">
        <f t="shared" si="386"/>
        <v>theater</v>
      </c>
      <c r="T4110" t="str">
        <f t="shared" si="387"/>
        <v>plays</v>
      </c>
      <c r="U4110">
        <f t="shared" si="388"/>
        <v>2017</v>
      </c>
      <c r="V4110">
        <f t="shared" si="389"/>
        <v>2</v>
      </c>
    </row>
    <row r="4111" spans="1:22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7">
        <f t="shared" si="384"/>
        <v>42307.539398148147</v>
      </c>
      <c r="L4111" s="7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>
        <f>(E4111/D4111)*100</f>
        <v>0</v>
      </c>
      <c r="R4111" s="8" t="e">
        <f>E4111/N4111</f>
        <v>#DIV/0!</v>
      </c>
      <c r="S4111" t="str">
        <f t="shared" si="386"/>
        <v>theater</v>
      </c>
      <c r="T4111" t="str">
        <f t="shared" si="387"/>
        <v>plays</v>
      </c>
      <c r="U4111">
        <f t="shared" si="388"/>
        <v>2015</v>
      </c>
      <c r="V4111">
        <f t="shared" si="389"/>
        <v>10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7">
        <f t="shared" si="384"/>
        <v>42512.626747685179</v>
      </c>
      <c r="L4112" s="7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>
        <f>(E4112/D4112)*100</f>
        <v>28.666666666666668</v>
      </c>
      <c r="R4112" s="8">
        <f>E4112/N4112</f>
        <v>14.333333333333334</v>
      </c>
      <c r="S4112" t="str">
        <f t="shared" si="386"/>
        <v>theater</v>
      </c>
      <c r="T4112" t="str">
        <f t="shared" si="387"/>
        <v>plays</v>
      </c>
      <c r="U4112">
        <f t="shared" si="388"/>
        <v>2016</v>
      </c>
      <c r="V4112">
        <f t="shared" si="389"/>
        <v>5</v>
      </c>
    </row>
    <row r="4113" spans="1:22" ht="28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7">
        <f t="shared" si="384"/>
        <v>42029.135879629626</v>
      </c>
      <c r="L4113" s="7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>
        <f>(E4113/D4113)*100</f>
        <v>3.1333333333333333</v>
      </c>
      <c r="R4113" s="8">
        <f>E4113/N4113</f>
        <v>15.666666666666666</v>
      </c>
      <c r="S4113" t="str">
        <f t="shared" si="386"/>
        <v>theater</v>
      </c>
      <c r="T4113" t="str">
        <f t="shared" si="387"/>
        <v>plays</v>
      </c>
      <c r="U4113">
        <f t="shared" si="388"/>
        <v>2015</v>
      </c>
      <c r="V4113">
        <f t="shared" si="389"/>
        <v>1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7">
        <f t="shared" si="384"/>
        <v>42400.946597222224</v>
      </c>
      <c r="L4114" s="7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>
        <f>(E4114/D4114)*100</f>
        <v>0.04</v>
      </c>
      <c r="R4114" s="8">
        <f>E4114/N4114</f>
        <v>1</v>
      </c>
      <c r="S4114" t="str">
        <f t="shared" si="386"/>
        <v>theater</v>
      </c>
      <c r="T4114" t="str">
        <f t="shared" si="387"/>
        <v>plays</v>
      </c>
      <c r="U4114">
        <f t="shared" si="388"/>
        <v>2016</v>
      </c>
      <c r="V4114">
        <f t="shared" si="389"/>
        <v>1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7">
        <f t="shared" si="384"/>
        <v>42358.573182870372</v>
      </c>
      <c r="L4115" s="7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>
        <f>(E4115/D4115)*100</f>
        <v>0.2</v>
      </c>
      <c r="R4115" s="8">
        <f>E4115/N4115</f>
        <v>1</v>
      </c>
      <c r="S4115" t="str">
        <f t="shared" si="386"/>
        <v>theater</v>
      </c>
      <c r="T4115" t="str">
        <f t="shared" si="387"/>
        <v>plays</v>
      </c>
      <c r="U4115">
        <f t="shared" si="388"/>
        <v>2015</v>
      </c>
      <c r="V4115">
        <f t="shared" si="389"/>
        <v>12</v>
      </c>
    </row>
  </sheetData>
  <autoFilter ref="A1:U4115" xr:uid="{B6A3ADB4-C83A-4DC9-9B61-CE148B74E0D7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B8C1-ECA5-4DFD-A217-822C77F274ED}">
  <sheetPr>
    <tabColor theme="4" tint="-0.499984740745262"/>
  </sheetPr>
  <dimension ref="A1:F14"/>
  <sheetViews>
    <sheetView workbookViewId="0">
      <selection activeCell="B9" sqref="B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8322</v>
      </c>
      <c r="B3" s="9" t="s">
        <v>8323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10" t="s">
        <v>8320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0" t="s">
        <v>8316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 x14ac:dyDescent="0.3">
      <c r="A7" s="10" t="s">
        <v>8312</v>
      </c>
      <c r="B7" s="11">
        <v>40</v>
      </c>
      <c r="C7" s="11">
        <v>180</v>
      </c>
      <c r="D7" s="11"/>
      <c r="E7" s="11">
        <v>300</v>
      </c>
      <c r="F7" s="11">
        <v>520</v>
      </c>
    </row>
    <row r="8" spans="1:6" x14ac:dyDescent="0.3">
      <c r="A8" s="10" t="s">
        <v>8319</v>
      </c>
      <c r="B8" s="11">
        <v>178</v>
      </c>
      <c r="C8" s="11">
        <v>213</v>
      </c>
      <c r="D8" s="11"/>
      <c r="E8" s="11">
        <v>209</v>
      </c>
      <c r="F8" s="11">
        <v>600</v>
      </c>
    </row>
    <row r="9" spans="1:6" x14ac:dyDescent="0.3">
      <c r="A9" s="10" t="s">
        <v>8317</v>
      </c>
      <c r="B9" s="11"/>
      <c r="C9" s="11">
        <v>117</v>
      </c>
      <c r="D9" s="11"/>
      <c r="E9" s="11">
        <v>103</v>
      </c>
      <c r="F9" s="11">
        <v>220</v>
      </c>
    </row>
    <row r="10" spans="1:6" x14ac:dyDescent="0.3">
      <c r="A10" s="10" t="s">
        <v>8314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3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8313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3">
      <c r="A13" s="10" t="s">
        <v>8315</v>
      </c>
      <c r="B13" s="11">
        <v>24</v>
      </c>
      <c r="C13" s="11"/>
      <c r="D13" s="11"/>
      <c r="E13" s="11"/>
      <c r="F13" s="11">
        <v>24</v>
      </c>
    </row>
    <row r="14" spans="1:6" x14ac:dyDescent="0.3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E127A-2E21-4604-BDBD-3071152F9E0A}">
  <sheetPr>
    <tabColor rgb="FF002060"/>
  </sheetPr>
  <dimension ref="A2:F47"/>
  <sheetViews>
    <sheetView workbookViewId="0">
      <selection activeCell="H38" sqref="H3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9" t="s">
        <v>8223</v>
      </c>
      <c r="B2" t="s">
        <v>8310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8327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3">
      <c r="A7" s="10" t="s">
        <v>8339</v>
      </c>
      <c r="B7" s="11"/>
      <c r="C7" s="11"/>
      <c r="D7" s="11"/>
      <c r="E7" s="11">
        <v>260</v>
      </c>
      <c r="F7" s="11">
        <v>260</v>
      </c>
    </row>
    <row r="8" spans="1:6" x14ac:dyDescent="0.3">
      <c r="A8" s="10" t="s">
        <v>8333</v>
      </c>
      <c r="B8" s="11"/>
      <c r="C8" s="11"/>
      <c r="D8" s="11"/>
      <c r="E8" s="11">
        <v>180</v>
      </c>
      <c r="F8" s="11">
        <v>180</v>
      </c>
    </row>
    <row r="9" spans="1:6" x14ac:dyDescent="0.3">
      <c r="A9" s="10" t="s">
        <v>8342</v>
      </c>
      <c r="B9" s="11"/>
      <c r="C9" s="11">
        <v>20</v>
      </c>
      <c r="D9" s="11"/>
      <c r="E9" s="11">
        <v>140</v>
      </c>
      <c r="F9" s="11">
        <v>160</v>
      </c>
    </row>
    <row r="10" spans="1:6" x14ac:dyDescent="0.3">
      <c r="A10" s="10" t="s">
        <v>8326</v>
      </c>
      <c r="B10" s="11"/>
      <c r="C10" s="11"/>
      <c r="D10" s="11"/>
      <c r="E10" s="11">
        <v>140</v>
      </c>
      <c r="F10" s="11">
        <v>140</v>
      </c>
    </row>
    <row r="11" spans="1:6" x14ac:dyDescent="0.3">
      <c r="A11" s="10" t="s">
        <v>8348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3">
      <c r="A12" s="10" t="s">
        <v>8364</v>
      </c>
      <c r="B12" s="11">
        <v>17</v>
      </c>
      <c r="C12" s="11">
        <v>80</v>
      </c>
      <c r="D12" s="11">
        <v>5</v>
      </c>
      <c r="E12" s="11">
        <v>85</v>
      </c>
      <c r="F12" s="11">
        <v>187</v>
      </c>
    </row>
    <row r="13" spans="1:6" x14ac:dyDescent="0.3">
      <c r="A13" s="10" t="s">
        <v>8358</v>
      </c>
      <c r="B13" s="11"/>
      <c r="C13" s="11"/>
      <c r="D13" s="11"/>
      <c r="E13" s="11">
        <v>80</v>
      </c>
      <c r="F13" s="11">
        <v>80</v>
      </c>
    </row>
    <row r="14" spans="1:6" x14ac:dyDescent="0.3">
      <c r="A14" s="10" t="s">
        <v>8366</v>
      </c>
      <c r="B14" s="11">
        <v>20</v>
      </c>
      <c r="C14" s="11">
        <v>60</v>
      </c>
      <c r="D14" s="11"/>
      <c r="E14" s="11">
        <v>60</v>
      </c>
      <c r="F14" s="11">
        <v>140</v>
      </c>
    </row>
    <row r="15" spans="1:6" x14ac:dyDescent="0.3">
      <c r="A15" s="10" t="s">
        <v>8329</v>
      </c>
      <c r="B15" s="11"/>
      <c r="C15" s="11"/>
      <c r="D15" s="11"/>
      <c r="E15" s="11">
        <v>60</v>
      </c>
      <c r="F15" s="11">
        <v>60</v>
      </c>
    </row>
    <row r="16" spans="1:6" x14ac:dyDescent="0.3">
      <c r="A16" s="10" t="s">
        <v>8330</v>
      </c>
      <c r="B16" s="11"/>
      <c r="C16" s="11"/>
      <c r="D16" s="11"/>
      <c r="E16" s="11">
        <v>60</v>
      </c>
      <c r="F16" s="11">
        <v>60</v>
      </c>
    </row>
    <row r="17" spans="1:6" x14ac:dyDescent="0.3">
      <c r="A17" s="10" t="s">
        <v>8337</v>
      </c>
      <c r="B17" s="11"/>
      <c r="C17" s="11"/>
      <c r="D17" s="11"/>
      <c r="E17" s="11">
        <v>60</v>
      </c>
      <c r="F17" s="11">
        <v>60</v>
      </c>
    </row>
    <row r="18" spans="1:6" x14ac:dyDescent="0.3">
      <c r="A18" s="10" t="s">
        <v>8362</v>
      </c>
      <c r="B18" s="11">
        <v>18</v>
      </c>
      <c r="C18" s="11">
        <v>2</v>
      </c>
      <c r="D18" s="11"/>
      <c r="E18" s="11">
        <v>40</v>
      </c>
      <c r="F18" s="11">
        <v>60</v>
      </c>
    </row>
    <row r="19" spans="1:6" x14ac:dyDescent="0.3">
      <c r="A19" s="10" t="s">
        <v>8343</v>
      </c>
      <c r="B19" s="11"/>
      <c r="C19" s="11"/>
      <c r="D19" s="11"/>
      <c r="E19" s="11">
        <v>40</v>
      </c>
      <c r="F19" s="11">
        <v>40</v>
      </c>
    </row>
    <row r="20" spans="1:6" x14ac:dyDescent="0.3">
      <c r="A20" s="10" t="s">
        <v>8361</v>
      </c>
      <c r="B20" s="11"/>
      <c r="C20" s="11"/>
      <c r="D20" s="11"/>
      <c r="E20" s="11">
        <v>40</v>
      </c>
      <c r="F20" s="11">
        <v>40</v>
      </c>
    </row>
    <row r="21" spans="1:6" x14ac:dyDescent="0.3">
      <c r="A21" s="10" t="s">
        <v>8328</v>
      </c>
      <c r="B21" s="11"/>
      <c r="C21" s="11"/>
      <c r="D21" s="11"/>
      <c r="E21" s="11">
        <v>40</v>
      </c>
      <c r="F21" s="11">
        <v>40</v>
      </c>
    </row>
    <row r="22" spans="1:6" x14ac:dyDescent="0.3">
      <c r="A22" s="10" t="s">
        <v>8359</v>
      </c>
      <c r="B22" s="11"/>
      <c r="C22" s="11"/>
      <c r="D22" s="11">
        <v>6</v>
      </c>
      <c r="E22" s="11">
        <v>34</v>
      </c>
      <c r="F22" s="11">
        <v>40</v>
      </c>
    </row>
    <row r="23" spans="1:6" x14ac:dyDescent="0.3">
      <c r="A23" s="10" t="s">
        <v>8336</v>
      </c>
      <c r="B23" s="11">
        <v>60</v>
      </c>
      <c r="C23" s="11">
        <v>120</v>
      </c>
      <c r="D23" s="11"/>
      <c r="E23" s="11">
        <v>20</v>
      </c>
      <c r="F23" s="11">
        <v>200</v>
      </c>
    </row>
    <row r="24" spans="1:6" x14ac:dyDescent="0.3">
      <c r="A24" s="10" t="s">
        <v>8340</v>
      </c>
      <c r="B24" s="11"/>
      <c r="C24" s="11"/>
      <c r="D24" s="11"/>
      <c r="E24" s="11">
        <v>20</v>
      </c>
      <c r="F24" s="11">
        <v>20</v>
      </c>
    </row>
    <row r="25" spans="1:6" x14ac:dyDescent="0.3">
      <c r="A25" s="10" t="s">
        <v>8351</v>
      </c>
      <c r="B25" s="11"/>
      <c r="C25" s="11"/>
      <c r="D25" s="11"/>
      <c r="E25" s="11">
        <v>20</v>
      </c>
      <c r="F25" s="11">
        <v>20</v>
      </c>
    </row>
    <row r="26" spans="1:6" x14ac:dyDescent="0.3">
      <c r="A26" s="10" t="s">
        <v>8363</v>
      </c>
      <c r="B26" s="11"/>
      <c r="C26" s="11">
        <v>11</v>
      </c>
      <c r="D26" s="11"/>
      <c r="E26" s="11">
        <v>9</v>
      </c>
      <c r="F26" s="11">
        <v>20</v>
      </c>
    </row>
    <row r="27" spans="1:6" x14ac:dyDescent="0.3">
      <c r="A27" s="10" t="s">
        <v>8345</v>
      </c>
      <c r="B27" s="11"/>
      <c r="C27" s="11">
        <v>100</v>
      </c>
      <c r="D27" s="11"/>
      <c r="E27" s="11"/>
      <c r="F27" s="11">
        <v>100</v>
      </c>
    </row>
    <row r="28" spans="1:6" x14ac:dyDescent="0.3">
      <c r="A28" s="10" t="s">
        <v>8357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8334</v>
      </c>
      <c r="B29" s="11"/>
      <c r="C29" s="11">
        <v>100</v>
      </c>
      <c r="D29" s="11"/>
      <c r="E29" s="11"/>
      <c r="F29" s="11">
        <v>100</v>
      </c>
    </row>
    <row r="30" spans="1:6" x14ac:dyDescent="0.3">
      <c r="A30" s="10" t="s">
        <v>8353</v>
      </c>
      <c r="B30" s="11">
        <v>20</v>
      </c>
      <c r="C30" s="11"/>
      <c r="D30" s="11"/>
      <c r="E30" s="11"/>
      <c r="F30" s="11">
        <v>20</v>
      </c>
    </row>
    <row r="31" spans="1:6" x14ac:dyDescent="0.3">
      <c r="A31" s="10" t="s">
        <v>8356</v>
      </c>
      <c r="B31" s="11"/>
      <c r="C31" s="11">
        <v>20</v>
      </c>
      <c r="D31" s="11"/>
      <c r="E31" s="11"/>
      <c r="F31" s="11">
        <v>20</v>
      </c>
    </row>
    <row r="32" spans="1:6" x14ac:dyDescent="0.3">
      <c r="A32" s="10" t="s">
        <v>8354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8335</v>
      </c>
      <c r="B33" s="11">
        <v>100</v>
      </c>
      <c r="C33" s="11">
        <v>60</v>
      </c>
      <c r="D33" s="11"/>
      <c r="E33" s="11"/>
      <c r="F33" s="11">
        <v>160</v>
      </c>
    </row>
    <row r="34" spans="1:6" x14ac:dyDescent="0.3">
      <c r="A34" s="10" t="s">
        <v>8332</v>
      </c>
      <c r="B34" s="11"/>
      <c r="C34" s="11">
        <v>80</v>
      </c>
      <c r="D34" s="11"/>
      <c r="E34" s="11"/>
      <c r="F34" s="11">
        <v>80</v>
      </c>
    </row>
    <row r="35" spans="1:6" x14ac:dyDescent="0.3">
      <c r="A35" s="10" t="s">
        <v>8346</v>
      </c>
      <c r="B35" s="11"/>
      <c r="C35" s="11">
        <v>40</v>
      </c>
      <c r="D35" s="11"/>
      <c r="E35" s="11"/>
      <c r="F35" s="11">
        <v>40</v>
      </c>
    </row>
    <row r="36" spans="1:6" x14ac:dyDescent="0.3">
      <c r="A36" s="10" t="s">
        <v>8341</v>
      </c>
      <c r="B36" s="11"/>
      <c r="C36" s="11">
        <v>60</v>
      </c>
      <c r="D36" s="11"/>
      <c r="E36" s="11"/>
      <c r="F36" s="11">
        <v>60</v>
      </c>
    </row>
    <row r="37" spans="1:6" x14ac:dyDescent="0.3">
      <c r="A37" s="10" t="s">
        <v>8338</v>
      </c>
      <c r="B37" s="11"/>
      <c r="C37" s="11">
        <v>40</v>
      </c>
      <c r="D37" s="11"/>
      <c r="E37" s="11"/>
      <c r="F37" s="11">
        <v>40</v>
      </c>
    </row>
    <row r="38" spans="1:6" x14ac:dyDescent="0.3">
      <c r="A38" s="10" t="s">
        <v>8347</v>
      </c>
      <c r="B38" s="11">
        <v>20</v>
      </c>
      <c r="C38" s="11">
        <v>120</v>
      </c>
      <c r="D38" s="11"/>
      <c r="E38" s="11"/>
      <c r="F38" s="11">
        <v>140</v>
      </c>
    </row>
    <row r="39" spans="1:6" x14ac:dyDescent="0.3">
      <c r="A39" s="10" t="s">
        <v>8344</v>
      </c>
      <c r="B39" s="11">
        <v>24</v>
      </c>
      <c r="C39" s="11"/>
      <c r="D39" s="11"/>
      <c r="E39" s="11"/>
      <c r="F39" s="11">
        <v>24</v>
      </c>
    </row>
    <row r="40" spans="1:6" x14ac:dyDescent="0.3">
      <c r="A40" s="10" t="s">
        <v>8350</v>
      </c>
      <c r="B40" s="11">
        <v>10</v>
      </c>
      <c r="C40" s="11">
        <v>47</v>
      </c>
      <c r="D40" s="11"/>
      <c r="E40" s="11"/>
      <c r="F40" s="11">
        <v>57</v>
      </c>
    </row>
    <row r="41" spans="1:6" x14ac:dyDescent="0.3">
      <c r="A41" s="10" t="s">
        <v>8360</v>
      </c>
      <c r="B41" s="11"/>
      <c r="C41" s="11">
        <v>20</v>
      </c>
      <c r="D41" s="11"/>
      <c r="E41" s="11"/>
      <c r="F41" s="11">
        <v>20</v>
      </c>
    </row>
    <row r="42" spans="1:6" x14ac:dyDescent="0.3">
      <c r="A42" s="10" t="s">
        <v>8352</v>
      </c>
      <c r="B42" s="11"/>
      <c r="C42" s="11">
        <v>20</v>
      </c>
      <c r="D42" s="11"/>
      <c r="E42" s="11"/>
      <c r="F42" s="11">
        <v>20</v>
      </c>
    </row>
    <row r="43" spans="1:6" x14ac:dyDescent="0.3">
      <c r="A43" s="10" t="s">
        <v>8365</v>
      </c>
      <c r="B43" s="11"/>
      <c r="C43" s="11">
        <v>40</v>
      </c>
      <c r="D43" s="11"/>
      <c r="E43" s="11"/>
      <c r="F43" s="11">
        <v>40</v>
      </c>
    </row>
    <row r="44" spans="1:6" x14ac:dyDescent="0.3">
      <c r="A44" s="10" t="s">
        <v>8349</v>
      </c>
      <c r="B44" s="11">
        <v>20</v>
      </c>
      <c r="C44" s="11"/>
      <c r="D44" s="11"/>
      <c r="E44" s="11"/>
      <c r="F44" s="11">
        <v>20</v>
      </c>
    </row>
    <row r="45" spans="1:6" x14ac:dyDescent="0.3">
      <c r="A45" s="10" t="s">
        <v>8331</v>
      </c>
      <c r="B45" s="11">
        <v>40</v>
      </c>
      <c r="C45" s="11"/>
      <c r="D45" s="11"/>
      <c r="E45" s="11"/>
      <c r="F45" s="11">
        <v>40</v>
      </c>
    </row>
    <row r="46" spans="1:6" x14ac:dyDescent="0.3">
      <c r="A46" s="10" t="s">
        <v>8355</v>
      </c>
      <c r="B46" s="11"/>
      <c r="C46" s="11">
        <v>40</v>
      </c>
      <c r="D46" s="11">
        <v>20</v>
      </c>
      <c r="E46" s="11"/>
      <c r="F46" s="11">
        <v>60</v>
      </c>
    </row>
    <row r="47" spans="1:6" x14ac:dyDescent="0.3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877F-A931-43A9-A689-E6FC48D202D2}">
  <sheetPr>
    <tabColor rgb="FF002060"/>
  </sheetPr>
  <dimension ref="A1:F15"/>
  <sheetViews>
    <sheetView tabSelected="1" workbookViewId="0">
      <selection activeCell="F32" sqref="F32"/>
    </sheetView>
  </sheetViews>
  <sheetFormatPr defaultRowHeight="14.4" x14ac:dyDescent="0.3"/>
  <cols>
    <col min="1" max="1" width="13.21875" bestFit="1" customWidth="1"/>
    <col min="2" max="2" width="17.3320312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8367</v>
      </c>
      <c r="B2" t="s">
        <v>8369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>
        <v>2009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3">
      <c r="A7" s="10">
        <v>2010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3">
      <c r="A8" s="10">
        <v>2011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3">
      <c r="A9" s="10">
        <v>2012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3">
      <c r="A10" s="10">
        <v>2013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3">
      <c r="A11" s="10">
        <v>2014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3">
      <c r="A12" s="10">
        <v>2015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3">
      <c r="A13" s="10">
        <v>2016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3">
      <c r="A14" s="10">
        <v>2017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3">
      <c r="A15" s="10" t="s">
        <v>8321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Projects</vt:lpstr>
      <vt:lpstr>Status Pivot</vt:lpstr>
      <vt:lpstr>Subcategory Pivot</vt:lpstr>
      <vt:lpstr>Years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Mikala Smith</cp:lastModifiedBy>
  <dcterms:created xsi:type="dcterms:W3CDTF">2017-04-20T15:17:24Z</dcterms:created>
  <dcterms:modified xsi:type="dcterms:W3CDTF">2021-03-21T03:08:48Z</dcterms:modified>
</cp:coreProperties>
</file>