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backup_GIGA-DESKTOP_C\projects_GIGA-DESKTOP_C\ICIIA-Public\results\"/>
    </mc:Choice>
  </mc:AlternateContent>
  <xr:revisionPtr revIDLastSave="0" documentId="13_ncr:1_{9289C267-9D89-4FCC-B776-7EEF372C80F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magenet" sheetId="1" r:id="rId1"/>
    <sheet name="inaturalis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10" i="3" l="1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6" i="3"/>
  <c r="D6" i="3"/>
  <c r="E6" i="3"/>
  <c r="F6" i="3"/>
  <c r="G6" i="3"/>
  <c r="H6" i="3"/>
  <c r="I6" i="3"/>
  <c r="J6" i="3"/>
  <c r="K6" i="3"/>
  <c r="C7" i="3"/>
  <c r="D7" i="3"/>
  <c r="E7" i="3"/>
  <c r="F7" i="3"/>
  <c r="G7" i="3"/>
  <c r="H7" i="3"/>
  <c r="I7" i="3"/>
  <c r="J7" i="3"/>
  <c r="K7" i="3"/>
  <c r="K29" i="3"/>
  <c r="K22" i="3"/>
  <c r="K15" i="3"/>
  <c r="K13" i="3"/>
  <c r="J13" i="3"/>
  <c r="I13" i="3"/>
  <c r="H13" i="3"/>
  <c r="G13" i="3"/>
  <c r="F13" i="3"/>
  <c r="E13" i="3"/>
  <c r="D13" i="3"/>
  <c r="C13" i="3"/>
  <c r="B13" i="3"/>
  <c r="K12" i="3"/>
  <c r="J12" i="3"/>
  <c r="I12" i="3"/>
  <c r="H12" i="3"/>
  <c r="G12" i="3"/>
  <c r="F12" i="3"/>
  <c r="E12" i="3"/>
  <c r="D12" i="3"/>
  <c r="C12" i="3"/>
  <c r="B12" i="3"/>
  <c r="B11" i="3"/>
  <c r="B10" i="3"/>
  <c r="K9" i="3"/>
  <c r="J9" i="3"/>
  <c r="I9" i="3"/>
  <c r="H9" i="3"/>
  <c r="G9" i="3"/>
  <c r="F9" i="3"/>
  <c r="E9" i="3"/>
  <c r="D9" i="3"/>
  <c r="C9" i="3"/>
  <c r="B9" i="3"/>
  <c r="K8" i="3"/>
  <c r="J8" i="3"/>
  <c r="I8" i="3"/>
  <c r="H8" i="3"/>
  <c r="G8" i="3"/>
  <c r="F8" i="3"/>
  <c r="E8" i="3"/>
  <c r="D8" i="3"/>
  <c r="C8" i="3"/>
  <c r="B8" i="3"/>
  <c r="B7" i="3"/>
  <c r="B6" i="3"/>
  <c r="K5" i="3"/>
  <c r="J5" i="3"/>
  <c r="I5" i="3"/>
  <c r="H5" i="3"/>
  <c r="G5" i="3"/>
  <c r="F5" i="3"/>
  <c r="E5" i="3"/>
  <c r="D5" i="3"/>
  <c r="C5" i="3"/>
  <c r="B5" i="3"/>
  <c r="K4" i="3"/>
  <c r="J4" i="3"/>
  <c r="I4" i="3"/>
  <c r="H4" i="3"/>
  <c r="G4" i="3"/>
  <c r="F4" i="3"/>
  <c r="E4" i="3"/>
  <c r="D4" i="3"/>
  <c r="C4" i="3"/>
  <c r="B4" i="3"/>
  <c r="K29" i="1"/>
  <c r="K22" i="1"/>
  <c r="K15" i="1"/>
  <c r="B11" i="1"/>
  <c r="B7" i="1"/>
  <c r="K13" i="1"/>
  <c r="J13" i="1"/>
  <c r="I13" i="1"/>
  <c r="H13" i="1"/>
  <c r="G13" i="1"/>
  <c r="F13" i="1"/>
  <c r="E13" i="1"/>
  <c r="D13" i="1"/>
  <c r="C13" i="1"/>
  <c r="B13" i="1"/>
  <c r="K9" i="1"/>
  <c r="J9" i="1"/>
  <c r="I9" i="1"/>
  <c r="H9" i="1"/>
  <c r="G9" i="1"/>
  <c r="F9" i="1"/>
  <c r="E9" i="1"/>
  <c r="D9" i="1"/>
  <c r="C9" i="1"/>
  <c r="B9" i="1"/>
  <c r="K5" i="1"/>
  <c r="J5" i="1"/>
  <c r="I5" i="1"/>
  <c r="H5" i="1"/>
  <c r="G5" i="1"/>
  <c r="F5" i="1"/>
  <c r="E5" i="1"/>
  <c r="D5" i="1"/>
  <c r="C5" i="1"/>
  <c r="B5" i="1"/>
  <c r="K8" i="1"/>
  <c r="B10" i="1"/>
  <c r="J8" i="1"/>
  <c r="I8" i="1"/>
  <c r="H8" i="1"/>
  <c r="G8" i="1"/>
  <c r="F8" i="1"/>
  <c r="E8" i="1"/>
  <c r="D8" i="1"/>
  <c r="C8" i="1"/>
  <c r="B8" i="1"/>
  <c r="B6" i="1"/>
  <c r="K4" i="1"/>
  <c r="J4" i="1"/>
  <c r="I4" i="1"/>
  <c r="H4" i="1"/>
  <c r="G4" i="1"/>
  <c r="F4" i="1"/>
  <c r="E4" i="1"/>
  <c r="D4" i="1"/>
  <c r="C4" i="1"/>
  <c r="B4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<sst xmlns="http://schemas.openxmlformats.org/spreadsheetml/2006/main" count="10" uniqueCount="5">
  <si>
    <t>max</t>
    <phoneticPr fontId="1" type="noConversion"/>
  </si>
  <si>
    <t>seed=0</t>
    <phoneticPr fontId="1" type="noConversion"/>
  </si>
  <si>
    <t>seed=1</t>
    <phoneticPr fontId="1" type="noConversion"/>
  </si>
  <si>
    <t>seed=2</t>
    <phoneticPr fontId="1" type="noConversion"/>
  </si>
  <si>
    <t>backbone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</si>
</sst>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D9D9D9"/>
      </left>
      <right style="medium">
        <color rgb="FFD9D9D9"/>
      </right>
      <top style="thin">
        <color indexed="64"/>
      </top>
      <bottom style="medium">
        <color rgb="FFD9D9D9"/>
      </bottom>
      <diagonal/>
    </border>
    <border>
      <left style="thin">
        <color indexed="64"/>
      </left>
      <right style="medium">
        <color rgb="FFD9D9D9"/>
      </right>
      <top style="medium">
        <color rgb="FFD9D9D9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4" xfId="0" applyBorder="1"/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0" fontId="0" fillId="0" borderId="0" xfId="0" applyNumberFormat="1" applyBorder="1"/>
    <xf numFmtId="10" fontId="0" fillId="0" borderId="7" xfId="0" applyNumberFormat="1" applyBorder="1"/>
    <xf numFmtId="10" fontId="0" fillId="0" borderId="2" xfId="0" applyNumberFormat="1" applyBorder="1"/>
    <xf numFmtId="10" fontId="0" fillId="0" borderId="8" xfId="0" applyNumberFormat="1" applyBorder="1"/>
    <xf numFmtId="176" fontId="0" fillId="0" borderId="3" xfId="0" applyNumberFormat="1" applyBorder="1"/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zoomScale="85" zoomScaleNormal="85" workbookViewId="0">
      <selection activeCell="A30" sqref="A30"/>
    </sheetView>
  </sheetViews>
  <sheetFormatPr defaultRowHeight="14.25" x14ac:dyDescent="0.2"/>
  <cols>
    <col min="1" max="1" width="13.25" customWidth="1"/>
  </cols>
  <sheetData>
    <row r="1" spans="1:11" ht="15" thickBot="1" x14ac:dyDescent="0.25"/>
    <row r="2" spans="1:11" ht="15" thickBot="1" x14ac:dyDescent="0.25">
      <c r="A2" s="2"/>
      <c r="B2" s="3">
        <v>1</v>
      </c>
      <c r="C2" s="3">
        <v>2</v>
      </c>
      <c r="D2" s="3">
        <v>4</v>
      </c>
      <c r="E2" s="3">
        <v>8</v>
      </c>
      <c r="F2" s="3">
        <v>16</v>
      </c>
      <c r="G2" s="3">
        <v>32</v>
      </c>
      <c r="H2" s="3">
        <v>64</v>
      </c>
      <c r="I2" s="3">
        <v>128</v>
      </c>
      <c r="J2" s="3">
        <v>256</v>
      </c>
      <c r="K2" s="1" t="s">
        <v>0</v>
      </c>
    </row>
    <row r="3" spans="1:11" x14ac:dyDescent="0.2">
      <c r="A3" s="4" t="s">
        <v>4</v>
      </c>
      <c r="B3" s="5">
        <v>0.83026</v>
      </c>
      <c r="C3" s="5"/>
      <c r="D3" s="5"/>
      <c r="E3" s="5"/>
      <c r="F3" s="5"/>
      <c r="G3" s="5"/>
      <c r="H3" s="5"/>
      <c r="I3" s="5"/>
      <c r="J3" s="5"/>
      <c r="K3" s="6"/>
    </row>
    <row r="4" spans="1:11" x14ac:dyDescent="0.2">
      <c r="A4" s="11">
        <v>1</v>
      </c>
      <c r="B4" s="7">
        <f>AVERAGE(B16,B23,B30)</f>
        <v>0.87556</v>
      </c>
      <c r="C4" s="7">
        <f>AVERAGE(C16,C23,C30)</f>
        <v>0.87575999999999998</v>
      </c>
      <c r="D4" s="7">
        <f t="shared" ref="D4:I4" si="0">AVERAGE(D16,D23,D30)</f>
        <v>0.87110666666666658</v>
      </c>
      <c r="E4" s="7">
        <f t="shared" si="0"/>
        <v>0.86562666666666666</v>
      </c>
      <c r="F4" s="7">
        <f t="shared" si="0"/>
        <v>0.86141999999999996</v>
      </c>
      <c r="G4" s="7">
        <f t="shared" si="0"/>
        <v>0.8576866666666666</v>
      </c>
      <c r="H4" s="7">
        <f t="shared" si="0"/>
        <v>0.85441333333333336</v>
      </c>
      <c r="I4" s="7">
        <f t="shared" si="0"/>
        <v>0.85463999999999996</v>
      </c>
      <c r="J4" s="7">
        <f>AVERAGE(J16,J23,J30)</f>
        <v>0.85470666666666661</v>
      </c>
      <c r="K4" s="8">
        <f>AVERAGE(K16,K23,K30)</f>
        <v>0.84563999999999995</v>
      </c>
    </row>
    <row r="5" spans="1:11" x14ac:dyDescent="0.2">
      <c r="A5" s="12"/>
      <c r="B5" s="9">
        <f>STDEV(B16,B23,B30)/SQRT(3)</f>
        <v>1.1372481406156266E-4</v>
      </c>
      <c r="C5" s="9">
        <f t="shared" ref="C5:I5" si="1">STDEV(C16,C23,C30)/SQRT(3)</f>
        <v>3.1432467291005542E-4</v>
      </c>
      <c r="D5" s="9">
        <f t="shared" si="1"/>
        <v>5.1151192013914118E-4</v>
      </c>
      <c r="E5" s="9">
        <f t="shared" si="1"/>
        <v>2.4881943475364406E-4</v>
      </c>
      <c r="F5" s="9">
        <f t="shared" si="1"/>
        <v>1.154700538379445E-4</v>
      </c>
      <c r="G5" s="9">
        <f t="shared" si="1"/>
        <v>5.6584253797126757E-4</v>
      </c>
      <c r="H5" s="9">
        <f t="shared" si="1"/>
        <v>1.5036104696511089E-3</v>
      </c>
      <c r="I5" s="9">
        <f t="shared" si="1"/>
        <v>5.5075705472858313E-4</v>
      </c>
      <c r="J5" s="9">
        <f>STDEV(J16,J23,J30)/SQRT(3)</f>
        <v>3.7547007574209964E-4</v>
      </c>
      <c r="K5" s="9">
        <f>STDEV(K16,K23,K30)/SQRT(3)</f>
        <v>1.2858201014656894E-4</v>
      </c>
    </row>
    <row r="6" spans="1:11" x14ac:dyDescent="0.2">
      <c r="A6" s="11">
        <v>2</v>
      </c>
      <c r="B6" s="7">
        <f>AVERAGE(B17,B24,B31)</f>
        <v>0.88148666666666664</v>
      </c>
      <c r="C6" s="7">
        <f t="shared" ref="C6:K6" si="2">AVERAGE(C17,C24,C31)</f>
        <v>0.88297999999999999</v>
      </c>
      <c r="D6" s="7">
        <f t="shared" si="2"/>
        <v>0.88311999999999991</v>
      </c>
      <c r="E6" s="7">
        <f t="shared" si="2"/>
        <v>0.88178666666666672</v>
      </c>
      <c r="F6" s="7">
        <f t="shared" si="2"/>
        <v>0.87929333333333337</v>
      </c>
      <c r="G6" s="7">
        <f t="shared" si="2"/>
        <v>0.87795999999999996</v>
      </c>
      <c r="H6" s="7">
        <f t="shared" si="2"/>
        <v>0.87643333333333329</v>
      </c>
      <c r="I6" s="7">
        <f t="shared" si="2"/>
        <v>0.87482000000000004</v>
      </c>
      <c r="J6" s="7">
        <f t="shared" si="2"/>
        <v>0.87485333333333326</v>
      </c>
      <c r="K6" s="7">
        <f t="shared" si="2"/>
        <v>0.87500666666666671</v>
      </c>
    </row>
    <row r="7" spans="1:11" x14ac:dyDescent="0.2">
      <c r="A7" s="12"/>
      <c r="B7" s="9">
        <f>STDEV(B17,B24,B31)/SQRT(3)</f>
        <v>6.3522524439063675E-4</v>
      </c>
      <c r="C7" s="9">
        <f t="shared" ref="C7:K7" si="3">STDEV(C17,C24,C31)/SQRT(3)</f>
        <v>4.2158431343368479E-4</v>
      </c>
      <c r="D7" s="9">
        <f t="shared" si="3"/>
        <v>2.3860706890899082E-4</v>
      </c>
      <c r="E7" s="9">
        <f t="shared" si="3"/>
        <v>3.6227675117848072E-4</v>
      </c>
      <c r="F7" s="9">
        <f t="shared" si="3"/>
        <v>1.7975291683615507E-4</v>
      </c>
      <c r="G7" s="9">
        <f t="shared" si="3"/>
        <v>4.8013886880082167E-4</v>
      </c>
      <c r="H7" s="9">
        <f t="shared" si="3"/>
        <v>6.623527089935704E-4</v>
      </c>
      <c r="I7" s="9">
        <f t="shared" si="3"/>
        <v>3.97156560229512E-4</v>
      </c>
      <c r="J7" s="9">
        <f t="shared" si="3"/>
        <v>3.7333333333331548E-4</v>
      </c>
      <c r="K7" s="9">
        <f t="shared" si="3"/>
        <v>5.3420761673509331E-4</v>
      </c>
    </row>
    <row r="8" spans="1:11" x14ac:dyDescent="0.2">
      <c r="A8" s="11">
        <v>3</v>
      </c>
      <c r="B8" s="7">
        <f>AVERAGE(B18,B25,B32)</f>
        <v>0.8830933333333334</v>
      </c>
      <c r="C8" s="7">
        <f t="shared" ref="C8:I8" si="4">AVERAGE(C18,C25,C32)</f>
        <v>0.88427333333333324</v>
      </c>
      <c r="D8" s="7">
        <f t="shared" si="4"/>
        <v>0.88546000000000002</v>
      </c>
      <c r="E8" s="7">
        <f t="shared" si="4"/>
        <v>0.88609333333333329</v>
      </c>
      <c r="F8" s="7">
        <f t="shared" si="4"/>
        <v>0.88516666666666666</v>
      </c>
      <c r="G8" s="7">
        <f t="shared" si="4"/>
        <v>0.88493999999999995</v>
      </c>
      <c r="H8" s="7">
        <f t="shared" si="4"/>
        <v>0.8845466666666667</v>
      </c>
      <c r="I8" s="7">
        <f t="shared" si="4"/>
        <v>0.8829866666666667</v>
      </c>
      <c r="J8" s="7">
        <f>AVERAGE(J18,J25,J32)</f>
        <v>0.88345333333333331</v>
      </c>
      <c r="K8" s="8">
        <f>AVERAGE(K18,K25,K32)</f>
        <v>0.84722666666666668</v>
      </c>
    </row>
    <row r="9" spans="1:11" x14ac:dyDescent="0.2">
      <c r="A9" s="12"/>
      <c r="B9" s="9">
        <f>STDEV(B18,B25,B32)/SQRT(3)</f>
        <v>7.341510592362929E-4</v>
      </c>
      <c r="C9" s="9">
        <f t="shared" ref="C9:K9" si="5">STDEV(C18,C25,C32)/SQRT(3)</f>
        <v>2.367370787275416E-4</v>
      </c>
      <c r="D9" s="9">
        <f t="shared" si="5"/>
        <v>4.2770706486252289E-4</v>
      </c>
      <c r="E9" s="9">
        <f t="shared" si="5"/>
        <v>8.725696406464002E-4</v>
      </c>
      <c r="F9" s="9">
        <f t="shared" si="5"/>
        <v>2.8852113344512135E-4</v>
      </c>
      <c r="G9" s="9">
        <f t="shared" si="5"/>
        <v>5.9999999999985995E-5</v>
      </c>
      <c r="H9" s="9">
        <f t="shared" si="5"/>
        <v>4.4666666666666325E-4</v>
      </c>
      <c r="I9" s="9">
        <f t="shared" si="5"/>
        <v>4.9103066208855124E-4</v>
      </c>
      <c r="J9" s="9">
        <f t="shared" si="5"/>
        <v>3.9536200008484816E-4</v>
      </c>
      <c r="K9" s="9">
        <f t="shared" si="5"/>
        <v>3.9485581053229428E-4</v>
      </c>
    </row>
    <row r="10" spans="1:11" x14ac:dyDescent="0.2">
      <c r="A10" s="11">
        <v>4</v>
      </c>
      <c r="B10" s="7">
        <f>AVERAGE(B19,B26,B33)</f>
        <v>0.88330666666666657</v>
      </c>
      <c r="C10" s="7">
        <f t="shared" ref="C10:K10" si="6">AVERAGE(C19,C26,C33)</f>
        <v>0.88478666666666672</v>
      </c>
      <c r="D10" s="7">
        <f t="shared" si="6"/>
        <v>0.88512666666666673</v>
      </c>
      <c r="E10" s="7">
        <f t="shared" si="6"/>
        <v>0.88671999999999995</v>
      </c>
      <c r="F10" s="7">
        <f t="shared" si="6"/>
        <v>0.88563333333333327</v>
      </c>
      <c r="G10" s="7">
        <f t="shared" si="6"/>
        <v>0.88515333333333324</v>
      </c>
      <c r="H10" s="7">
        <f t="shared" si="6"/>
        <v>0.88502000000000003</v>
      </c>
      <c r="I10" s="7">
        <f t="shared" si="6"/>
        <v>0.88444666666666671</v>
      </c>
      <c r="J10" s="7">
        <f t="shared" si="6"/>
        <v>0.8842133333333333</v>
      </c>
      <c r="K10" s="7">
        <f t="shared" si="6"/>
        <v>0.87594666666666665</v>
      </c>
    </row>
    <row r="11" spans="1:11" x14ac:dyDescent="0.2">
      <c r="A11" s="12"/>
      <c r="B11" s="9">
        <f>STDEV(B19,B26,B33)/SQRT(3)</f>
        <v>6.8208829666283814E-4</v>
      </c>
      <c r="C11" s="9">
        <f t="shared" ref="C11:K11" si="7">STDEV(C19,C26,C33)/SQRT(3)</f>
        <v>4.4201558544670915E-4</v>
      </c>
      <c r="D11" s="9">
        <f t="shared" si="7"/>
        <v>5.5669660598131273E-4</v>
      </c>
      <c r="E11" s="9">
        <f t="shared" si="7"/>
        <v>7.7777460316812944E-4</v>
      </c>
      <c r="F11" s="9">
        <f t="shared" si="7"/>
        <v>6.1202759560151409E-4</v>
      </c>
      <c r="G11" s="9">
        <f t="shared" si="7"/>
        <v>9.3682679532796612E-4</v>
      </c>
      <c r="H11" s="9">
        <f t="shared" si="7"/>
        <v>5.076744363598654E-4</v>
      </c>
      <c r="I11" s="9">
        <f t="shared" si="7"/>
        <v>1.7294829028097523E-4</v>
      </c>
      <c r="J11" s="9">
        <f t="shared" si="7"/>
        <v>4.5641112071368118E-4</v>
      </c>
      <c r="K11" s="9">
        <f t="shared" si="7"/>
        <v>7.867514078651295E-4</v>
      </c>
    </row>
    <row r="12" spans="1:11" x14ac:dyDescent="0.2">
      <c r="A12" s="11">
        <v>5</v>
      </c>
      <c r="B12" s="7">
        <f>AVERAGE(B20,B27,B34)</f>
        <v>0.88357333333333321</v>
      </c>
      <c r="C12" s="7">
        <f t="shared" ref="C12:K12" si="8">AVERAGE(C20,C27,C34)</f>
        <v>0.88414666666666675</v>
      </c>
      <c r="D12" s="7">
        <f t="shared" si="8"/>
        <v>0.88448666666666664</v>
      </c>
      <c r="E12" s="7">
        <f t="shared" si="8"/>
        <v>0.88651999999999997</v>
      </c>
      <c r="F12" s="7">
        <f t="shared" si="8"/>
        <v>0.88471333333333335</v>
      </c>
      <c r="G12" s="7">
        <f t="shared" si="8"/>
        <v>0.88412666666666662</v>
      </c>
      <c r="H12" s="7">
        <f t="shared" si="8"/>
        <v>0.88403333333333334</v>
      </c>
      <c r="I12" s="7">
        <f t="shared" si="8"/>
        <v>0.88288666666666671</v>
      </c>
      <c r="J12" s="7">
        <f t="shared" si="8"/>
        <v>0.88220666666666681</v>
      </c>
      <c r="K12" s="8">
        <f t="shared" si="8"/>
        <v>0.84570000000000001</v>
      </c>
    </row>
    <row r="13" spans="1:11" x14ac:dyDescent="0.2">
      <c r="A13" s="12"/>
      <c r="B13" s="9">
        <f>STDEV(B20,B27,B34)/SQRT(3)</f>
        <v>5.3045054225418818E-4</v>
      </c>
      <c r="C13" s="9">
        <f t="shared" ref="C13:K13" si="9">STDEV(C20,C27,C34)/SQRT(3)</f>
        <v>1.1392004993754891E-4</v>
      </c>
      <c r="D13" s="9">
        <f t="shared" si="9"/>
        <v>3.3711191679386524E-4</v>
      </c>
      <c r="E13" s="9">
        <f t="shared" si="9"/>
        <v>8.4719143842069283E-4</v>
      </c>
      <c r="F13" s="9">
        <f t="shared" si="9"/>
        <v>6.8908957650251927E-4</v>
      </c>
      <c r="G13" s="9">
        <f t="shared" si="9"/>
        <v>5.8473165735328813E-4</v>
      </c>
      <c r="H13" s="9">
        <f t="shared" si="9"/>
        <v>4.613506740478816E-4</v>
      </c>
      <c r="I13" s="9">
        <f t="shared" si="9"/>
        <v>4.3883684642218599E-4</v>
      </c>
      <c r="J13" s="9">
        <f t="shared" si="9"/>
        <v>5.5019188571907968E-4</v>
      </c>
      <c r="K13" s="9">
        <f t="shared" si="9"/>
        <v>7.5294975485310715E-4</v>
      </c>
    </row>
    <row r="14" spans="1:11" ht="15" thickBot="1" x14ac:dyDescent="0.25"/>
    <row r="15" spans="1:11" ht="15" thickBot="1" x14ac:dyDescent="0.25">
      <c r="A15" t="s">
        <v>1</v>
      </c>
      <c r="B15" s="1">
        <v>1</v>
      </c>
      <c r="C15" s="1">
        <v>2</v>
      </c>
      <c r="D15" s="1">
        <v>4</v>
      </c>
      <c r="E15" s="1">
        <v>8</v>
      </c>
      <c r="F15" s="1">
        <v>16</v>
      </c>
      <c r="G15" s="1">
        <v>32</v>
      </c>
      <c r="H15" s="1">
        <v>64</v>
      </c>
      <c r="I15" s="1">
        <v>128</v>
      </c>
      <c r="J15" s="1">
        <v>256</v>
      </c>
      <c r="K15" s="1" t="str">
        <f>K$2</f>
        <v>max</v>
      </c>
    </row>
    <row r="16" spans="1:11" ht="15" thickBot="1" x14ac:dyDescent="0.25">
      <c r="A16" s="1">
        <v>1</v>
      </c>
      <c r="B16">
        <v>0.87549999999999994</v>
      </c>
      <c r="C16">
        <v>0.87583999999999995</v>
      </c>
      <c r="D16">
        <v>0.87129999999999996</v>
      </c>
      <c r="E16">
        <v>0.86565999999999999</v>
      </c>
      <c r="F16">
        <v>0.86141999999999996</v>
      </c>
      <c r="G16">
        <v>0.85670000000000002</v>
      </c>
      <c r="H16">
        <v>0.85424</v>
      </c>
      <c r="I16">
        <v>0.85374000000000005</v>
      </c>
      <c r="J16">
        <v>0.85419999999999996</v>
      </c>
      <c r="K16">
        <v>0.84587999999999997</v>
      </c>
    </row>
    <row r="17" spans="1:11" ht="15" thickBot="1" x14ac:dyDescent="0.25">
      <c r="A17" s="1">
        <v>2</v>
      </c>
      <c r="B17" s="10">
        <v>0.88039999999999996</v>
      </c>
      <c r="C17" s="10">
        <v>0.88273999999999997</v>
      </c>
      <c r="D17" s="10">
        <v>0.88356000000000001</v>
      </c>
      <c r="E17" s="10">
        <v>0.88249999999999995</v>
      </c>
      <c r="F17" s="10">
        <v>0.879</v>
      </c>
      <c r="G17" s="10">
        <v>0.87709999999999999</v>
      </c>
      <c r="H17" s="10">
        <v>0.87724000000000002</v>
      </c>
      <c r="I17" s="10">
        <v>0.87556</v>
      </c>
      <c r="J17" s="10">
        <v>0.87416000000000005</v>
      </c>
      <c r="K17" s="10">
        <v>0.874</v>
      </c>
    </row>
    <row r="18" spans="1:11" ht="15" thickBot="1" x14ac:dyDescent="0.25">
      <c r="A18" s="1">
        <v>3</v>
      </c>
      <c r="B18">
        <v>0.88185999999999998</v>
      </c>
      <c r="C18">
        <v>0.88385999999999998</v>
      </c>
      <c r="D18">
        <v>0.88549999999999995</v>
      </c>
      <c r="E18">
        <v>0.88461999999999996</v>
      </c>
      <c r="F18">
        <v>0.88461999999999996</v>
      </c>
      <c r="G18">
        <v>0.88488</v>
      </c>
      <c r="H18">
        <v>0.88382000000000005</v>
      </c>
      <c r="I18">
        <v>0.88302000000000003</v>
      </c>
      <c r="J18">
        <v>0.88336000000000003</v>
      </c>
      <c r="K18">
        <v>0.84643999999999997</v>
      </c>
    </row>
    <row r="19" spans="1:11" ht="15" thickBot="1" x14ac:dyDescent="0.25">
      <c r="A19" s="1">
        <v>4</v>
      </c>
      <c r="B19" s="10">
        <v>0.88451999999999997</v>
      </c>
      <c r="C19" s="10">
        <v>0.88407999999999998</v>
      </c>
      <c r="D19" s="10">
        <v>0.88624000000000003</v>
      </c>
      <c r="E19" s="10">
        <v>0.88529999999999998</v>
      </c>
      <c r="F19" s="10">
        <v>0.88441999999999998</v>
      </c>
      <c r="G19" s="10">
        <v>0.88327999999999995</v>
      </c>
      <c r="H19" s="10">
        <v>0.88527999999999996</v>
      </c>
      <c r="I19" s="10">
        <v>0.88419999999999999</v>
      </c>
      <c r="J19" s="10">
        <v>0.88502000000000003</v>
      </c>
      <c r="K19" s="10">
        <v>0.87514000000000003</v>
      </c>
    </row>
    <row r="20" spans="1:11" ht="15" thickBot="1" x14ac:dyDescent="0.25">
      <c r="A20" s="1">
        <v>5</v>
      </c>
      <c r="B20">
        <v>0.88461999999999996</v>
      </c>
      <c r="C20">
        <v>0.88424000000000003</v>
      </c>
      <c r="D20">
        <v>0.88515999999999995</v>
      </c>
      <c r="E20">
        <v>0.88490000000000002</v>
      </c>
      <c r="F20">
        <v>0.88334000000000001</v>
      </c>
      <c r="G20">
        <v>0.88478000000000001</v>
      </c>
      <c r="H20">
        <v>0.88468000000000002</v>
      </c>
      <c r="I20">
        <v>0.88363999999999998</v>
      </c>
      <c r="J20">
        <v>0.88112000000000001</v>
      </c>
      <c r="K20">
        <v>0.84582000000000002</v>
      </c>
    </row>
    <row r="21" spans="1:11" ht="15" thickBot="1" x14ac:dyDescent="0.25"/>
    <row r="22" spans="1:11" ht="15" thickBot="1" x14ac:dyDescent="0.25">
      <c r="A22" t="s">
        <v>2</v>
      </c>
      <c r="B22" s="1">
        <v>1</v>
      </c>
      <c r="C22" s="1">
        <v>2</v>
      </c>
      <c r="D22" s="1">
        <v>4</v>
      </c>
      <c r="E22" s="1">
        <v>8</v>
      </c>
      <c r="F22" s="1">
        <v>16</v>
      </c>
      <c r="G22" s="1">
        <v>32</v>
      </c>
      <c r="H22" s="1">
        <v>64</v>
      </c>
      <c r="I22" s="1">
        <v>128</v>
      </c>
      <c r="J22" s="1">
        <v>256</v>
      </c>
      <c r="K22" s="1" t="str">
        <f>K$2</f>
        <v>max</v>
      </c>
    </row>
    <row r="23" spans="1:11" ht="15" thickBot="1" x14ac:dyDescent="0.25">
      <c r="A23" s="1">
        <v>1</v>
      </c>
      <c r="B23">
        <v>0.87539999999999996</v>
      </c>
      <c r="C23">
        <v>0.87517999999999996</v>
      </c>
      <c r="D23">
        <v>0.87187999999999999</v>
      </c>
      <c r="E23">
        <v>0.86517999999999995</v>
      </c>
      <c r="F23">
        <v>0.86162000000000005</v>
      </c>
      <c r="G23">
        <v>0.85770000000000002</v>
      </c>
      <c r="H23">
        <v>0.85189999999999999</v>
      </c>
      <c r="I23">
        <v>0.85453999999999997</v>
      </c>
      <c r="J23">
        <v>0.85448000000000002</v>
      </c>
      <c r="K23">
        <v>0.84560000000000002</v>
      </c>
    </row>
    <row r="24" spans="1:11" ht="15" thickBot="1" x14ac:dyDescent="0.25">
      <c r="A24" s="1">
        <v>2</v>
      </c>
      <c r="B24" s="10">
        <v>0.88146000000000002</v>
      </c>
      <c r="C24" s="10">
        <v>0.88239999999999996</v>
      </c>
      <c r="D24" s="10">
        <v>0.88273999999999997</v>
      </c>
      <c r="E24" s="10">
        <v>0.88153999999999999</v>
      </c>
      <c r="F24" s="10">
        <v>0.87961999999999996</v>
      </c>
      <c r="G24" s="10">
        <v>0.87802000000000002</v>
      </c>
      <c r="H24" s="10">
        <v>0.87512000000000001</v>
      </c>
      <c r="I24" s="10">
        <v>0.87470000000000003</v>
      </c>
      <c r="J24" s="10">
        <v>0.87544</v>
      </c>
      <c r="K24" s="10">
        <v>0.87582000000000004</v>
      </c>
    </row>
    <row r="25" spans="1:11" ht="15" thickBot="1" x14ac:dyDescent="0.25">
      <c r="A25" s="1">
        <v>3</v>
      </c>
      <c r="B25">
        <v>0.88302000000000003</v>
      </c>
      <c r="C25">
        <v>0.88427999999999995</v>
      </c>
      <c r="D25">
        <v>0.88470000000000004</v>
      </c>
      <c r="E25">
        <v>0.88763999999999998</v>
      </c>
      <c r="F25">
        <v>0.88560000000000005</v>
      </c>
      <c r="G25">
        <v>0.88505999999999996</v>
      </c>
      <c r="H25">
        <v>0.88446000000000002</v>
      </c>
      <c r="I25">
        <v>0.88212000000000002</v>
      </c>
      <c r="J25">
        <v>0.88417999999999997</v>
      </c>
      <c r="K25">
        <v>0.84755999999999998</v>
      </c>
    </row>
    <row r="26" spans="1:11" ht="15" thickBot="1" x14ac:dyDescent="0.25">
      <c r="A26" s="1">
        <v>4</v>
      </c>
      <c r="B26" s="10">
        <v>0.88324000000000003</v>
      </c>
      <c r="C26" s="10">
        <v>0.88468000000000002</v>
      </c>
      <c r="D26" s="10">
        <v>0.88456000000000001</v>
      </c>
      <c r="E26" s="10">
        <v>0.88797999999999999</v>
      </c>
      <c r="F26" s="10">
        <v>0.88637999999999995</v>
      </c>
      <c r="G26" s="10">
        <v>0.88605999999999996</v>
      </c>
      <c r="H26" s="10">
        <v>0.88573999999999997</v>
      </c>
      <c r="I26" s="10">
        <v>0.88436000000000003</v>
      </c>
      <c r="J26" s="10">
        <v>0.88417999999999997</v>
      </c>
      <c r="K26" s="10">
        <v>0.87751999999999997</v>
      </c>
    </row>
    <row r="27" spans="1:11" ht="15" thickBot="1" x14ac:dyDescent="0.25">
      <c r="A27" s="1">
        <v>5</v>
      </c>
      <c r="B27">
        <v>0.88290000000000002</v>
      </c>
      <c r="C27">
        <v>0.88427999999999995</v>
      </c>
      <c r="D27">
        <v>0.88412000000000002</v>
      </c>
      <c r="E27">
        <v>0.88775999999999999</v>
      </c>
      <c r="F27">
        <v>0.88549999999999995</v>
      </c>
      <c r="G27">
        <v>0.88295999999999997</v>
      </c>
      <c r="H27">
        <v>0.88427999999999995</v>
      </c>
      <c r="I27">
        <v>0.88212000000000002</v>
      </c>
      <c r="J27">
        <v>0.88260000000000005</v>
      </c>
      <c r="K27">
        <v>0.84694000000000003</v>
      </c>
    </row>
    <row r="28" spans="1:11" ht="15" thickBot="1" x14ac:dyDescent="0.25"/>
    <row r="29" spans="1:11" ht="15" thickBot="1" x14ac:dyDescent="0.25">
      <c r="A29" t="s">
        <v>3</v>
      </c>
      <c r="B29" s="1">
        <v>1</v>
      </c>
      <c r="C29" s="1">
        <v>2</v>
      </c>
      <c r="D29" s="1">
        <v>4</v>
      </c>
      <c r="E29" s="1">
        <v>8</v>
      </c>
      <c r="F29" s="1">
        <v>16</v>
      </c>
      <c r="G29" s="1">
        <v>32</v>
      </c>
      <c r="H29" s="1">
        <v>64</v>
      </c>
      <c r="I29" s="1">
        <v>128</v>
      </c>
      <c r="J29" s="1">
        <v>256</v>
      </c>
      <c r="K29" s="1" t="str">
        <f>K$2</f>
        <v>max</v>
      </c>
    </row>
    <row r="30" spans="1:11" ht="15" thickBot="1" x14ac:dyDescent="0.25">
      <c r="A30" s="1">
        <v>1</v>
      </c>
      <c r="B30">
        <v>0.87578</v>
      </c>
      <c r="C30">
        <v>0.87626000000000004</v>
      </c>
      <c r="D30">
        <v>0.87014000000000002</v>
      </c>
      <c r="E30">
        <v>0.86604000000000003</v>
      </c>
      <c r="F30">
        <v>0.86121999999999999</v>
      </c>
      <c r="G30">
        <v>0.85865999999999998</v>
      </c>
      <c r="H30">
        <v>0.85709999999999997</v>
      </c>
      <c r="I30">
        <v>0.85563999999999996</v>
      </c>
      <c r="J30">
        <v>0.85543999999999998</v>
      </c>
      <c r="K30">
        <v>0.84543999999999997</v>
      </c>
    </row>
    <row r="31" spans="1:11" ht="15" thickBot="1" x14ac:dyDescent="0.25">
      <c r="A31" s="1">
        <v>2</v>
      </c>
      <c r="B31" s="10">
        <v>0.88260000000000005</v>
      </c>
      <c r="C31" s="10">
        <v>0.88380000000000003</v>
      </c>
      <c r="D31" s="10">
        <v>0.88305999999999996</v>
      </c>
      <c r="E31" s="10">
        <v>0.88131999999999999</v>
      </c>
      <c r="F31" s="10">
        <v>0.87926000000000004</v>
      </c>
      <c r="G31" s="10">
        <v>0.87875999999999999</v>
      </c>
      <c r="H31" s="10">
        <v>0.87694000000000005</v>
      </c>
      <c r="I31" s="10">
        <v>0.87419999999999998</v>
      </c>
      <c r="J31" s="10">
        <v>0.87495999999999996</v>
      </c>
      <c r="K31" s="10">
        <v>0.87519999999999998</v>
      </c>
    </row>
    <row r="32" spans="1:11" ht="15" thickBot="1" x14ac:dyDescent="0.25">
      <c r="A32" s="1">
        <v>3</v>
      </c>
      <c r="B32">
        <v>0.88439999999999996</v>
      </c>
      <c r="C32">
        <v>0.88468000000000002</v>
      </c>
      <c r="D32">
        <v>0.88617999999999997</v>
      </c>
      <c r="E32">
        <v>0.88602000000000003</v>
      </c>
      <c r="F32">
        <v>0.88527999999999996</v>
      </c>
      <c r="G32">
        <v>0.88488</v>
      </c>
      <c r="H32">
        <v>0.88536000000000004</v>
      </c>
      <c r="I32">
        <v>0.88382000000000005</v>
      </c>
      <c r="J32">
        <v>0.88282000000000005</v>
      </c>
      <c r="K32">
        <v>0.84767999999999999</v>
      </c>
    </row>
    <row r="33" spans="1:11" ht="15" thickBot="1" x14ac:dyDescent="0.25">
      <c r="A33" s="1">
        <v>4</v>
      </c>
      <c r="B33" s="10">
        <v>0.88216000000000006</v>
      </c>
      <c r="C33" s="10">
        <v>0.88560000000000005</v>
      </c>
      <c r="D33" s="10">
        <v>0.88458000000000003</v>
      </c>
      <c r="E33" s="10">
        <v>0.88688</v>
      </c>
      <c r="F33" s="10">
        <v>0.8861</v>
      </c>
      <c r="G33" s="10">
        <v>0.88612000000000002</v>
      </c>
      <c r="H33" s="10">
        <v>0.88404000000000005</v>
      </c>
      <c r="I33" s="10">
        <v>0.88478000000000001</v>
      </c>
      <c r="J33" s="10">
        <v>0.88344</v>
      </c>
      <c r="K33" s="10">
        <v>0.87517999999999996</v>
      </c>
    </row>
    <row r="34" spans="1:11" ht="15" thickBot="1" x14ac:dyDescent="0.25">
      <c r="A34" s="1">
        <v>5</v>
      </c>
      <c r="B34">
        <v>0.88319999999999999</v>
      </c>
      <c r="C34">
        <v>0.88392000000000004</v>
      </c>
      <c r="D34">
        <v>0.88417999999999997</v>
      </c>
      <c r="E34">
        <v>0.88690000000000002</v>
      </c>
      <c r="F34">
        <v>0.88529999999999998</v>
      </c>
      <c r="G34">
        <v>0.88463999999999998</v>
      </c>
      <c r="H34">
        <v>0.88314000000000004</v>
      </c>
      <c r="I34">
        <v>0.88290000000000002</v>
      </c>
      <c r="J34">
        <v>0.88290000000000002</v>
      </c>
      <c r="K34">
        <v>0.84433999999999998</v>
      </c>
    </row>
  </sheetData>
  <mergeCells count="5">
    <mergeCell ref="A4:A5"/>
    <mergeCell ref="A6:A7"/>
    <mergeCell ref="A8:A9"/>
    <mergeCell ref="A10:A11"/>
    <mergeCell ref="A12:A1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2762A-8BD5-44D0-AB11-E16F8BEDBDCF}">
  <dimension ref="A1:K34"/>
  <sheetViews>
    <sheetView tabSelected="1" zoomScale="85" zoomScaleNormal="85" workbookViewId="0">
      <selection activeCell="A2" sqref="A2"/>
    </sheetView>
  </sheetViews>
  <sheetFormatPr defaultRowHeight="14.25" x14ac:dyDescent="0.2"/>
  <cols>
    <col min="1" max="1" width="13.25" customWidth="1"/>
  </cols>
  <sheetData>
    <row r="1" spans="1:11" ht="15" thickBot="1" x14ac:dyDescent="0.25"/>
    <row r="2" spans="1:11" ht="15" thickBot="1" x14ac:dyDescent="0.25">
      <c r="A2" s="2"/>
      <c r="B2" s="3">
        <v>1</v>
      </c>
      <c r="C2" s="3">
        <v>2</v>
      </c>
      <c r="D2" s="3">
        <v>4</v>
      </c>
      <c r="E2" s="3">
        <v>8</v>
      </c>
      <c r="F2" s="3">
        <v>16</v>
      </c>
      <c r="G2" s="3">
        <v>32</v>
      </c>
      <c r="H2" s="3">
        <v>64</v>
      </c>
      <c r="I2" s="3">
        <v>128</v>
      </c>
      <c r="J2" s="3">
        <v>256</v>
      </c>
      <c r="K2" s="1" t="s">
        <v>0</v>
      </c>
    </row>
    <row r="3" spans="1:11" x14ac:dyDescent="0.2">
      <c r="A3" s="4" t="s">
        <v>4</v>
      </c>
      <c r="B3" s="5">
        <v>0.61819685690653403</v>
      </c>
      <c r="C3" s="5"/>
      <c r="D3" s="5"/>
      <c r="E3" s="5"/>
      <c r="F3" s="5"/>
      <c r="G3" s="5"/>
      <c r="H3" s="5"/>
      <c r="I3" s="5"/>
      <c r="J3" s="5"/>
      <c r="K3" s="6"/>
    </row>
    <row r="4" spans="1:11" x14ac:dyDescent="0.2">
      <c r="A4" s="11">
        <v>1</v>
      </c>
      <c r="B4" s="7">
        <f>AVERAGE(B16,B23,B30)</f>
        <v>0.66680452164323112</v>
      </c>
      <c r="C4" s="7">
        <f>AVERAGE(C16,C23,C30)</f>
        <v>0.66054590570719574</v>
      </c>
      <c r="D4" s="7">
        <f t="shared" ref="D4:I4" si="0">AVERAGE(D16,D23,D30)</f>
        <v>0.6557761235180587</v>
      </c>
      <c r="E4" s="7">
        <f t="shared" si="0"/>
        <v>0.64937965260545871</v>
      </c>
      <c r="F4" s="7">
        <f t="shared" si="0"/>
        <v>0.64259718775847763</v>
      </c>
      <c r="G4" s="7">
        <f t="shared" si="0"/>
        <v>0.64058450510063369</v>
      </c>
      <c r="H4" s="7">
        <f t="shared" si="0"/>
        <v>0.63457402812241492</v>
      </c>
      <c r="I4" s="7">
        <f t="shared" si="0"/>
        <v>0.63170664460986992</v>
      </c>
      <c r="J4" s="7">
        <f>AVERAGE(J16,J23,J30)</f>
        <v>0.62823269920044089</v>
      </c>
      <c r="K4" s="8">
        <f>AVERAGE(K16,K23,K30)</f>
        <v>0.63104494072235973</v>
      </c>
    </row>
    <row r="5" spans="1:11" x14ac:dyDescent="0.2">
      <c r="A5" s="12"/>
      <c r="B5" s="9">
        <f>STDEV(B16,B23,B30)/SQRT(3)</f>
        <v>6.0467913425588744E-4</v>
      </c>
      <c r="C5" s="9">
        <f t="shared" ref="C5:I5" si="1">STDEV(C16,C23,C30)/SQRT(3)</f>
        <v>1.7395965320482658E-3</v>
      </c>
      <c r="D5" s="9">
        <f t="shared" si="1"/>
        <v>1.7927508361739585E-3</v>
      </c>
      <c r="E5" s="9">
        <f t="shared" si="1"/>
        <v>1.9380272148651284E-3</v>
      </c>
      <c r="F5" s="9">
        <f t="shared" si="1"/>
        <v>8.9212515507922649E-4</v>
      </c>
      <c r="G5" s="9">
        <f t="shared" si="1"/>
        <v>1.3982599760800343E-3</v>
      </c>
      <c r="H5" s="9">
        <f t="shared" si="1"/>
        <v>1.9555980839596463E-3</v>
      </c>
      <c r="I5" s="9">
        <f t="shared" si="1"/>
        <v>1.0212439579516458E-3</v>
      </c>
      <c r="J5" s="9">
        <f>STDEV(J16,J23,J30)/SQRT(3)</f>
        <v>8.3444973534171809E-4</v>
      </c>
      <c r="K5" s="9">
        <f>STDEV(K16,K23,K30)/SQRT(3)</f>
        <v>1.2215537864281195E-3</v>
      </c>
    </row>
    <row r="6" spans="1:11" x14ac:dyDescent="0.2">
      <c r="A6" s="11">
        <v>2</v>
      </c>
      <c r="B6" s="7">
        <f>AVERAGE(B17,B24,B31)</f>
        <v>0.66696994761510842</v>
      </c>
      <c r="C6" s="7">
        <f t="shared" ref="C6:K6" si="2">AVERAGE(C17,C24,C31)</f>
        <v>0.66487455197132594</v>
      </c>
      <c r="D6" s="7">
        <f t="shared" si="2"/>
        <v>0.66159360352908703</v>
      </c>
      <c r="E6" s="7">
        <f t="shared" si="2"/>
        <v>0.65676867934932426</v>
      </c>
      <c r="F6" s="7">
        <f t="shared" si="2"/>
        <v>0.65343258891645928</v>
      </c>
      <c r="G6" s="7">
        <f t="shared" si="2"/>
        <v>0.64596084918665497</v>
      </c>
      <c r="H6" s="7">
        <f t="shared" si="2"/>
        <v>0.64557485525227409</v>
      </c>
      <c r="I6" s="7">
        <f t="shared" si="2"/>
        <v>0.64334160463192669</v>
      </c>
      <c r="J6" s="7">
        <f t="shared" si="2"/>
        <v>0.64028122415219169</v>
      </c>
      <c r="K6" s="7">
        <f t="shared" si="2"/>
        <v>0.637303556658395</v>
      </c>
    </row>
    <row r="7" spans="1:11" x14ac:dyDescent="0.2">
      <c r="A7" s="12"/>
      <c r="B7" s="9">
        <f>STDEV(B17,B24,B31)/SQRT(3)</f>
        <v>3.5842293906811462E-4</v>
      </c>
      <c r="C7" s="9">
        <f t="shared" ref="C7:K7" si="3">STDEV(C17,C24,C31)/SQRT(3)</f>
        <v>8.0240596696188801E-4</v>
      </c>
      <c r="D7" s="9">
        <f t="shared" si="3"/>
        <v>1.7246753981839846E-3</v>
      </c>
      <c r="E7" s="9">
        <f t="shared" si="3"/>
        <v>9.9408637316359999E-4</v>
      </c>
      <c r="F7" s="9">
        <f t="shared" si="3"/>
        <v>1.4134001232947284E-3</v>
      </c>
      <c r="G7" s="9">
        <f t="shared" si="3"/>
        <v>2.1154339128997492E-3</v>
      </c>
      <c r="H7" s="9">
        <f t="shared" si="3"/>
        <v>1.4711134901520032E-3</v>
      </c>
      <c r="I7" s="9">
        <f t="shared" si="3"/>
        <v>7.4594702279951711E-4</v>
      </c>
      <c r="J7" s="9">
        <f t="shared" si="3"/>
        <v>1.4069314388940682E-3</v>
      </c>
      <c r="K7" s="9">
        <f t="shared" si="3"/>
        <v>5.2529801166981279E-4</v>
      </c>
    </row>
    <row r="8" spans="1:11" x14ac:dyDescent="0.2">
      <c r="A8" s="11">
        <v>3</v>
      </c>
      <c r="B8" s="7">
        <f>AVERAGE(B18,B25,B32)</f>
        <v>0.66945133719327199</v>
      </c>
      <c r="C8" s="7">
        <f t="shared" ref="C8:I8" si="4">AVERAGE(C18,C25,C32)</f>
        <v>0.66214502343534531</v>
      </c>
      <c r="D8" s="7">
        <f t="shared" si="4"/>
        <v>0.65941549489936535</v>
      </c>
      <c r="E8" s="7">
        <f t="shared" si="4"/>
        <v>0.65544527157430332</v>
      </c>
      <c r="F8" s="7">
        <f t="shared" si="4"/>
        <v>0.65434243176178597</v>
      </c>
      <c r="G8" s="7">
        <f t="shared" si="4"/>
        <v>0.65125448028673805</v>
      </c>
      <c r="H8" s="7">
        <f t="shared" si="4"/>
        <v>0.64728425696167569</v>
      </c>
      <c r="I8" s="7">
        <f t="shared" si="4"/>
        <v>0.64629170113041035</v>
      </c>
      <c r="J8" s="7">
        <f>AVERAGE(J18,J25,J32)</f>
        <v>0.64036393713813033</v>
      </c>
      <c r="K8" s="8">
        <f>AVERAGE(K18,K25,K32)</f>
        <v>0.62765370829886935</v>
      </c>
    </row>
    <row r="9" spans="1:11" x14ac:dyDescent="0.2">
      <c r="A9" s="12"/>
      <c r="B9" s="9">
        <f>STDEV(B18,B25,B32)/SQRT(3)</f>
        <v>7.7198786876198089E-4</v>
      </c>
      <c r="C9" s="9">
        <f t="shared" ref="C9:K9" si="5">STDEV(C18,C25,C32)/SQRT(3)</f>
        <v>9.6498483595264251E-4</v>
      </c>
      <c r="D9" s="9">
        <f t="shared" si="5"/>
        <v>1.7153945663414992E-3</v>
      </c>
      <c r="E9" s="9">
        <f t="shared" si="5"/>
        <v>7.7640627738243678E-4</v>
      </c>
      <c r="F9" s="9">
        <f t="shared" si="5"/>
        <v>5.6301565637324128E-4</v>
      </c>
      <c r="G9" s="9">
        <f t="shared" si="5"/>
        <v>1.8155034610591349E-3</v>
      </c>
      <c r="H9" s="9">
        <f t="shared" si="5"/>
        <v>9.2763186331730767E-4</v>
      </c>
      <c r="I9" s="9">
        <f t="shared" si="5"/>
        <v>1.6245844899539922E-3</v>
      </c>
      <c r="J9" s="9">
        <f t="shared" si="5"/>
        <v>6.0968691446063646E-4</v>
      </c>
      <c r="K9" s="9">
        <f t="shared" si="5"/>
        <v>2.3013111925586191E-3</v>
      </c>
    </row>
    <row r="10" spans="1:11" x14ac:dyDescent="0.2">
      <c r="A10" s="11">
        <v>4</v>
      </c>
      <c r="B10" s="7">
        <f>AVERAGE(B19,B26,B33)</f>
        <v>0.66611524676040734</v>
      </c>
      <c r="C10" s="7">
        <f t="shared" ref="C10:K10" si="6">AVERAGE(C19,C26,C33)</f>
        <v>0.6581472291149707</v>
      </c>
      <c r="D10" s="7">
        <f t="shared" si="6"/>
        <v>0.654866280672732</v>
      </c>
      <c r="E10" s="7">
        <f t="shared" si="6"/>
        <v>0.65141990625861534</v>
      </c>
      <c r="F10" s="7">
        <f t="shared" si="6"/>
        <v>0.64819409980700271</v>
      </c>
      <c r="G10" s="7">
        <f t="shared" si="6"/>
        <v>0.64502343534601569</v>
      </c>
      <c r="H10" s="7">
        <f t="shared" si="6"/>
        <v>0.64108078301626625</v>
      </c>
      <c r="I10" s="7">
        <f t="shared" si="6"/>
        <v>0.6354562999724287</v>
      </c>
      <c r="J10" s="7">
        <f t="shared" si="6"/>
        <v>0.63167907361455733</v>
      </c>
      <c r="K10" s="7">
        <f t="shared" si="6"/>
        <v>0.61397849462365539</v>
      </c>
    </row>
    <row r="11" spans="1:11" x14ac:dyDescent="0.2">
      <c r="A11" s="12"/>
      <c r="B11" s="9">
        <f>STDEV(B19,B26,B33)/SQRT(3)</f>
        <v>7.2945996996549324E-4</v>
      </c>
      <c r="C11" s="9">
        <f t="shared" ref="C11:K11" si="7">STDEV(C19,C26,C33)/SQRT(3)</f>
        <v>6.6342483680816586E-4</v>
      </c>
      <c r="D11" s="9">
        <f t="shared" si="7"/>
        <v>8.4125427639340734E-4</v>
      </c>
      <c r="E11" s="9">
        <f t="shared" si="7"/>
        <v>3.2505724076508036E-4</v>
      </c>
      <c r="F11" s="9">
        <f t="shared" si="7"/>
        <v>1.4080116167416675E-3</v>
      </c>
      <c r="G11" s="9">
        <f t="shared" si="7"/>
        <v>1.8899711157004978E-3</v>
      </c>
      <c r="H11" s="9">
        <f t="shared" si="7"/>
        <v>1.8079510681834425E-3</v>
      </c>
      <c r="I11" s="9">
        <f t="shared" si="7"/>
        <v>1.3543506027920758E-3</v>
      </c>
      <c r="J11" s="9">
        <f t="shared" si="7"/>
        <v>1.6130799532737506E-3</v>
      </c>
      <c r="K11" s="9">
        <f t="shared" si="7"/>
        <v>1.7395965320484159E-3</v>
      </c>
    </row>
    <row r="12" spans="1:11" x14ac:dyDescent="0.2">
      <c r="A12" s="11">
        <v>5</v>
      </c>
      <c r="B12" s="7">
        <f>AVERAGE(B20,B27,B34)</f>
        <v>0.66385442514474746</v>
      </c>
      <c r="C12" s="7">
        <f t="shared" ref="C12:K12" si="8">AVERAGE(C20,C27,C34)</f>
        <v>0.65125448028673805</v>
      </c>
      <c r="D12" s="7">
        <f t="shared" si="8"/>
        <v>0.64800110283981194</v>
      </c>
      <c r="E12" s="7">
        <f t="shared" si="8"/>
        <v>0.64141163496002196</v>
      </c>
      <c r="F12" s="7">
        <f t="shared" si="8"/>
        <v>0.64083264405845008</v>
      </c>
      <c r="G12" s="7">
        <f t="shared" si="8"/>
        <v>0.6347118830989793</v>
      </c>
      <c r="H12" s="7">
        <f t="shared" si="8"/>
        <v>0.63220292252550292</v>
      </c>
      <c r="I12" s="7">
        <f t="shared" si="8"/>
        <v>0.6250068927488277</v>
      </c>
      <c r="J12" s="7">
        <f t="shared" si="8"/>
        <v>0.62318720705817432</v>
      </c>
      <c r="K12" s="8">
        <f t="shared" si="8"/>
        <v>0.59964157706093124</v>
      </c>
    </row>
    <row r="13" spans="1:11" x14ac:dyDescent="0.2">
      <c r="A13" s="12"/>
      <c r="B13" s="9">
        <f>STDEV(B20,B27,B34)/SQRT(3)</f>
        <v>4.9857020457754278E-4</v>
      </c>
      <c r="C13" s="9">
        <f t="shared" ref="C13:K13" si="9">STDEV(C20,C27,C34)/SQRT(3)</f>
        <v>6.4835820327011334E-4</v>
      </c>
      <c r="D13" s="9">
        <f t="shared" si="9"/>
        <v>2.5044117803956181E-3</v>
      </c>
      <c r="E13" s="9">
        <f t="shared" si="9"/>
        <v>2.1676133455748882E-3</v>
      </c>
      <c r="F13" s="9">
        <f t="shared" si="9"/>
        <v>7.4950522299778021E-4</v>
      </c>
      <c r="G13" s="9">
        <f t="shared" si="9"/>
        <v>2.5881514646157776E-3</v>
      </c>
      <c r="H13" s="9">
        <f t="shared" si="9"/>
        <v>3.0086513075718558E-3</v>
      </c>
      <c r="I13" s="9">
        <f t="shared" si="9"/>
        <v>7.734634761018609E-4</v>
      </c>
      <c r="J13" s="9">
        <f t="shared" si="9"/>
        <v>1.818641034909225E-3</v>
      </c>
      <c r="K13" s="9">
        <f t="shared" si="9"/>
        <v>2.4612422284502836E-3</v>
      </c>
    </row>
    <row r="14" spans="1:11" ht="15" thickBot="1" x14ac:dyDescent="0.25"/>
    <row r="15" spans="1:11" ht="15" thickBot="1" x14ac:dyDescent="0.25">
      <c r="A15" t="s">
        <v>1</v>
      </c>
      <c r="B15" s="1">
        <v>1</v>
      </c>
      <c r="C15" s="1">
        <v>2</v>
      </c>
      <c r="D15" s="1">
        <v>4</v>
      </c>
      <c r="E15" s="1">
        <v>8</v>
      </c>
      <c r="F15" s="1">
        <v>16</v>
      </c>
      <c r="G15" s="1">
        <v>32</v>
      </c>
      <c r="H15" s="1">
        <v>64</v>
      </c>
      <c r="I15" s="1">
        <v>128</v>
      </c>
      <c r="J15" s="1">
        <v>256</v>
      </c>
      <c r="K15" s="1" t="str">
        <f>K$2</f>
        <v>max</v>
      </c>
    </row>
    <row r="16" spans="1:11" ht="15" thickBot="1" x14ac:dyDescent="0.25">
      <c r="A16" s="1">
        <v>1</v>
      </c>
      <c r="B16" s="10">
        <v>0.66799007444168701</v>
      </c>
      <c r="C16" s="10">
        <v>0.65864350703060304</v>
      </c>
      <c r="D16" s="10">
        <v>0.65219189412737799</v>
      </c>
      <c r="E16" s="10">
        <v>0.64913151364764199</v>
      </c>
      <c r="F16" s="10">
        <v>0.64094292803970199</v>
      </c>
      <c r="G16" s="10">
        <v>0.64317617866004895</v>
      </c>
      <c r="H16" s="10">
        <v>0.63225806451612898</v>
      </c>
      <c r="I16" s="10">
        <v>0.63076923076922997</v>
      </c>
      <c r="J16" s="10">
        <v>0.62944582299421004</v>
      </c>
      <c r="K16" s="10">
        <v>0.63250620347394504</v>
      </c>
    </row>
    <row r="17" spans="1:11" ht="15" thickBot="1" x14ac:dyDescent="0.25">
      <c r="A17" s="1">
        <v>2</v>
      </c>
      <c r="B17" s="10">
        <v>0.666997518610421</v>
      </c>
      <c r="C17" s="10">
        <v>0.66517783291976795</v>
      </c>
      <c r="D17" s="10">
        <v>0.65847808105872596</v>
      </c>
      <c r="E17" s="10">
        <v>0.65814722911497103</v>
      </c>
      <c r="F17" s="10">
        <v>0.65177832919768397</v>
      </c>
      <c r="G17" s="10">
        <v>0.64276261373035504</v>
      </c>
      <c r="H17" s="10">
        <v>0.64284532671629402</v>
      </c>
      <c r="I17" s="10">
        <v>0.64251447477253898</v>
      </c>
      <c r="J17" s="10">
        <v>0.63746898263027296</v>
      </c>
      <c r="K17" s="10">
        <v>0.63821339950372202</v>
      </c>
    </row>
    <row r="18" spans="1:11" ht="15" thickBot="1" x14ac:dyDescent="0.25">
      <c r="A18" s="1">
        <v>3</v>
      </c>
      <c r="B18" s="10">
        <v>0.67022332506203397</v>
      </c>
      <c r="C18" s="10">
        <v>0.66021505376344003</v>
      </c>
      <c r="D18" s="10">
        <v>0.65690653432588897</v>
      </c>
      <c r="E18" s="10">
        <v>0.65591397849462296</v>
      </c>
      <c r="F18" s="10">
        <v>0.65409429280397002</v>
      </c>
      <c r="G18" s="10">
        <v>0.648056244830438</v>
      </c>
      <c r="H18" s="10">
        <v>0.64689826302729503</v>
      </c>
      <c r="I18" s="10">
        <v>0.64309346567410997</v>
      </c>
      <c r="J18" s="10">
        <v>0.63945409429280398</v>
      </c>
      <c r="K18" s="10">
        <v>0.63217535153019</v>
      </c>
    </row>
    <row r="19" spans="1:11" ht="15" thickBot="1" x14ac:dyDescent="0.25">
      <c r="A19" s="1">
        <v>4</v>
      </c>
      <c r="B19" s="10">
        <v>0.66583953680727803</v>
      </c>
      <c r="C19" s="10">
        <v>0.65889164598841998</v>
      </c>
      <c r="D19" s="10">
        <v>0.653184449958643</v>
      </c>
      <c r="E19" s="10">
        <v>0.65161290322580601</v>
      </c>
      <c r="F19" s="10">
        <v>0.64631927212572304</v>
      </c>
      <c r="G19" s="10">
        <v>0.64127377998345703</v>
      </c>
      <c r="H19" s="10">
        <v>0.63970223325062003</v>
      </c>
      <c r="I19" s="10">
        <v>0.63275434243176099</v>
      </c>
      <c r="J19" s="10">
        <v>0.62870140612076097</v>
      </c>
      <c r="K19" s="10">
        <v>0.61745244003308497</v>
      </c>
    </row>
    <row r="20" spans="1:11" ht="15" thickBot="1" x14ac:dyDescent="0.25">
      <c r="A20" s="1">
        <v>5</v>
      </c>
      <c r="B20" s="10">
        <v>0.663440860215053</v>
      </c>
      <c r="C20" s="10">
        <v>0.65244003308519405</v>
      </c>
      <c r="D20" s="10">
        <v>0.64449958643506999</v>
      </c>
      <c r="E20" s="10">
        <v>0.64574028122415195</v>
      </c>
      <c r="F20" s="10">
        <v>0.64127377998345703</v>
      </c>
      <c r="G20" s="10">
        <v>0.63002481389578102</v>
      </c>
      <c r="H20" s="10">
        <v>0.63225806451612898</v>
      </c>
      <c r="I20" s="10">
        <v>0.626550868486352</v>
      </c>
      <c r="J20" s="10">
        <v>0.62679900744416805</v>
      </c>
      <c r="K20" s="10">
        <v>0.595285359801488</v>
      </c>
    </row>
    <row r="21" spans="1:11" ht="15" thickBot="1" x14ac:dyDescent="0.25"/>
    <row r="22" spans="1:11" ht="15" thickBot="1" x14ac:dyDescent="0.25">
      <c r="A22" t="s">
        <v>2</v>
      </c>
      <c r="B22" s="1">
        <v>1</v>
      </c>
      <c r="C22" s="1">
        <v>2</v>
      </c>
      <c r="D22" s="1">
        <v>4</v>
      </c>
      <c r="E22" s="1">
        <v>8</v>
      </c>
      <c r="F22" s="1">
        <v>16</v>
      </c>
      <c r="G22" s="1">
        <v>32</v>
      </c>
      <c r="H22" s="1">
        <v>64</v>
      </c>
      <c r="I22" s="1">
        <v>128</v>
      </c>
      <c r="J22" s="1">
        <v>256</v>
      </c>
      <c r="K22" s="1" t="str">
        <f>K$2</f>
        <v>max</v>
      </c>
    </row>
    <row r="23" spans="1:11" ht="15" thickBot="1" x14ac:dyDescent="0.25">
      <c r="A23" s="1">
        <v>1</v>
      </c>
      <c r="B23" s="10">
        <v>0.66641852770885002</v>
      </c>
      <c r="C23" s="10">
        <v>0.66401985111662498</v>
      </c>
      <c r="D23" s="10">
        <v>0.65765095119933803</v>
      </c>
      <c r="E23" s="10">
        <v>0.65285359801488796</v>
      </c>
      <c r="F23" s="10">
        <v>0.64400330851943699</v>
      </c>
      <c r="G23" s="10">
        <v>0.63837882547559899</v>
      </c>
      <c r="H23" s="10">
        <v>0.63300248138957804</v>
      </c>
      <c r="I23" s="10">
        <v>0.63060380479735301</v>
      </c>
      <c r="J23" s="10">
        <v>0.62663358147229098</v>
      </c>
      <c r="K23" s="10">
        <v>0.63200992555831204</v>
      </c>
    </row>
    <row r="24" spans="1:11" ht="15" thickBot="1" x14ac:dyDescent="0.25">
      <c r="A24" s="1">
        <v>2</v>
      </c>
      <c r="B24" s="10">
        <v>0.66757650951199299</v>
      </c>
      <c r="C24" s="10">
        <v>0.66608767576509498</v>
      </c>
      <c r="D24" s="10">
        <v>0.661869313482216</v>
      </c>
      <c r="E24" s="10">
        <v>0.65483870967741897</v>
      </c>
      <c r="F24" s="10">
        <v>0.656244830438378</v>
      </c>
      <c r="G24" s="10">
        <v>0.64516129032257996</v>
      </c>
      <c r="H24" s="10">
        <v>0.645988420181968</v>
      </c>
      <c r="I24" s="10">
        <v>0.64483043837882503</v>
      </c>
      <c r="J24" s="10">
        <v>0.64177005789909003</v>
      </c>
      <c r="K24" s="10">
        <v>0.637303556658395</v>
      </c>
    </row>
    <row r="25" spans="1:11" ht="15" thickBot="1" x14ac:dyDescent="0.25">
      <c r="A25" s="1">
        <v>3</v>
      </c>
      <c r="B25" s="10">
        <v>0.66790736145574803</v>
      </c>
      <c r="C25" s="10">
        <v>0.66311000827129796</v>
      </c>
      <c r="D25" s="10">
        <v>0.65864350703060304</v>
      </c>
      <c r="E25" s="10">
        <v>0.65392886683209195</v>
      </c>
      <c r="F25" s="10">
        <v>0.65541770057898996</v>
      </c>
      <c r="G25" s="10">
        <v>0.65136476426798995</v>
      </c>
      <c r="H25" s="10">
        <v>0.64590570719602902</v>
      </c>
      <c r="I25" s="10">
        <v>0.64739454094292803</v>
      </c>
      <c r="J25" s="10">
        <v>0.64152191894127297</v>
      </c>
      <c r="K25" s="10">
        <v>0.62613730355665798</v>
      </c>
    </row>
    <row r="26" spans="1:11" ht="15" thickBot="1" x14ac:dyDescent="0.25">
      <c r="A26" s="1">
        <v>4</v>
      </c>
      <c r="B26" s="10">
        <v>0.66501240694788999</v>
      </c>
      <c r="C26" s="10">
        <v>0.65682382133994999</v>
      </c>
      <c r="D26" s="10">
        <v>0.655748552522746</v>
      </c>
      <c r="E26" s="10">
        <v>0.65078577336641796</v>
      </c>
      <c r="F26" s="10">
        <v>0.65095119933829604</v>
      </c>
      <c r="G26" s="10">
        <v>0.64731182795698905</v>
      </c>
      <c r="H26" s="10">
        <v>0.63887510339123199</v>
      </c>
      <c r="I26" s="10">
        <v>0.63664185277088503</v>
      </c>
      <c r="J26" s="10">
        <v>0.63424317617866</v>
      </c>
      <c r="K26" s="10">
        <v>0.61240694789081795</v>
      </c>
    </row>
    <row r="27" spans="1:11" ht="15" thickBot="1" x14ac:dyDescent="0.25">
      <c r="A27" s="1">
        <v>5</v>
      </c>
      <c r="B27" s="10">
        <v>0.66327543424317603</v>
      </c>
      <c r="C27" s="10">
        <v>0.65020678246484698</v>
      </c>
      <c r="D27" s="10">
        <v>0.65285359801488796</v>
      </c>
      <c r="E27" s="10">
        <v>0.63945409429280398</v>
      </c>
      <c r="F27" s="10">
        <v>0.64185277088502801</v>
      </c>
      <c r="G27" s="10">
        <v>0.63515301902398602</v>
      </c>
      <c r="H27" s="10">
        <v>0.62696443341604602</v>
      </c>
      <c r="I27" s="10">
        <v>0.62431761786600404</v>
      </c>
      <c r="J27" s="10">
        <v>0.62175351530190204</v>
      </c>
      <c r="K27" s="10">
        <v>0.60380479735318404</v>
      </c>
    </row>
    <row r="28" spans="1:11" ht="15" thickBot="1" x14ac:dyDescent="0.25"/>
    <row r="29" spans="1:11" ht="15" thickBot="1" x14ac:dyDescent="0.25">
      <c r="A29" t="s">
        <v>3</v>
      </c>
      <c r="B29" s="1">
        <v>1</v>
      </c>
      <c r="C29" s="1">
        <v>2</v>
      </c>
      <c r="D29" s="1">
        <v>4</v>
      </c>
      <c r="E29" s="1">
        <v>8</v>
      </c>
      <c r="F29" s="1">
        <v>16</v>
      </c>
      <c r="G29" s="1">
        <v>32</v>
      </c>
      <c r="H29" s="1">
        <v>64</v>
      </c>
      <c r="I29" s="1">
        <v>128</v>
      </c>
      <c r="J29" s="1">
        <v>256</v>
      </c>
      <c r="K29" s="1" t="str">
        <f>K$2</f>
        <v>max</v>
      </c>
    </row>
    <row r="30" spans="1:11" ht="15" thickBot="1" x14ac:dyDescent="0.25">
      <c r="A30" s="1">
        <v>1</v>
      </c>
      <c r="B30" s="10">
        <v>0.666004962779156</v>
      </c>
      <c r="C30" s="10">
        <v>0.65897435897435896</v>
      </c>
      <c r="D30" s="10">
        <v>0.65748552522745995</v>
      </c>
      <c r="E30" s="10">
        <v>0.64615384615384597</v>
      </c>
      <c r="F30" s="10">
        <v>0.64284532671629402</v>
      </c>
      <c r="G30" s="10">
        <v>0.64019851116625304</v>
      </c>
      <c r="H30" s="10">
        <v>0.63846153846153797</v>
      </c>
      <c r="I30" s="10">
        <v>0.63374689826302699</v>
      </c>
      <c r="J30" s="10">
        <v>0.62861869313482199</v>
      </c>
      <c r="K30" s="10">
        <v>0.62861869313482199</v>
      </c>
    </row>
    <row r="31" spans="1:11" ht="15" thickBot="1" x14ac:dyDescent="0.25">
      <c r="A31" s="1">
        <v>2</v>
      </c>
      <c r="B31" s="10">
        <v>0.66633581472291104</v>
      </c>
      <c r="C31" s="10">
        <v>0.66335814722911501</v>
      </c>
      <c r="D31" s="10">
        <v>0.664433416046319</v>
      </c>
      <c r="E31" s="10">
        <v>0.65732009925558299</v>
      </c>
      <c r="F31" s="10">
        <v>0.65227460711331597</v>
      </c>
      <c r="G31" s="10">
        <v>0.64995864350703003</v>
      </c>
      <c r="H31" s="10">
        <v>0.64789081885856004</v>
      </c>
      <c r="I31" s="10">
        <v>0.64267990074441605</v>
      </c>
      <c r="J31" s="10">
        <v>0.64160463192721195</v>
      </c>
      <c r="K31" s="10">
        <v>0.63639371381306797</v>
      </c>
    </row>
    <row r="32" spans="1:11" ht="15" thickBot="1" x14ac:dyDescent="0.25">
      <c r="A32" s="1">
        <v>3</v>
      </c>
      <c r="B32" s="10">
        <v>0.67022332506203397</v>
      </c>
      <c r="C32" s="10">
        <v>0.66311000827129796</v>
      </c>
      <c r="D32" s="10">
        <v>0.66269644334160405</v>
      </c>
      <c r="E32" s="10">
        <v>0.65649296939619495</v>
      </c>
      <c r="F32" s="10">
        <v>0.65351530190239804</v>
      </c>
      <c r="G32" s="10">
        <v>0.65434243176178597</v>
      </c>
      <c r="H32" s="10">
        <v>0.64904880066170301</v>
      </c>
      <c r="I32" s="10">
        <v>0.64838709677419304</v>
      </c>
      <c r="J32" s="10">
        <v>0.64011579818031406</v>
      </c>
      <c r="K32" s="10">
        <v>0.62464846980975997</v>
      </c>
    </row>
    <row r="33" spans="1:11" ht="15" thickBot="1" x14ac:dyDescent="0.25">
      <c r="A33" s="1">
        <v>4</v>
      </c>
      <c r="B33" s="10">
        <v>0.66749379652605401</v>
      </c>
      <c r="C33" s="10">
        <v>0.65872622001654202</v>
      </c>
      <c r="D33" s="10">
        <v>0.65566583953680702</v>
      </c>
      <c r="E33" s="10">
        <v>0.65186104218362195</v>
      </c>
      <c r="F33" s="10">
        <v>0.64731182795698905</v>
      </c>
      <c r="G33" s="10">
        <v>0.64648469809760101</v>
      </c>
      <c r="H33" s="10">
        <v>0.64466501240694696</v>
      </c>
      <c r="I33" s="10">
        <v>0.63697270471463996</v>
      </c>
      <c r="J33" s="10">
        <v>0.63209263854425102</v>
      </c>
      <c r="K33" s="10">
        <v>0.61207609594706303</v>
      </c>
    </row>
    <row r="34" spans="1:11" ht="15" thickBot="1" x14ac:dyDescent="0.25">
      <c r="A34" s="1">
        <v>5</v>
      </c>
      <c r="B34" s="10">
        <v>0.66484698097601302</v>
      </c>
      <c r="C34" s="10">
        <v>0.651116625310173</v>
      </c>
      <c r="D34" s="10">
        <v>0.64665012406947797</v>
      </c>
      <c r="E34" s="10">
        <v>0.63904052936310995</v>
      </c>
      <c r="F34" s="10">
        <v>0.63937138130686499</v>
      </c>
      <c r="G34" s="10">
        <v>0.63895781637717097</v>
      </c>
      <c r="H34" s="10">
        <v>0.63738626964433398</v>
      </c>
      <c r="I34" s="10">
        <v>0.62415219189412696</v>
      </c>
      <c r="J34" s="10">
        <v>0.62100909842845298</v>
      </c>
      <c r="K34" s="10">
        <v>0.59983457402812201</v>
      </c>
    </row>
  </sheetData>
  <mergeCells count="5">
    <mergeCell ref="A10:A11"/>
    <mergeCell ref="A12:A13"/>
    <mergeCell ref="A4:A5"/>
    <mergeCell ref="A6:A7"/>
    <mergeCell ref="A8:A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imagenet</vt:lpstr>
      <vt:lpstr>inaturalist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严谊凯</dc:creator>
  <cp:lastModifiedBy>严谊凯</cp:lastModifiedBy>
  <dcterms:created xsi:type="dcterms:W3CDTF">2015-06-05T18:19:34Z</dcterms:created>
  <dcterms:modified xsi:type="dcterms:W3CDTF">2022-11-11T07:33:22Z</dcterms:modified>
</cp:coreProperties>
</file>