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backup_GIGA-DESKTOP_C\projects_GIGA-DESKTOP_C\ICIIA-Public\results\"/>
    </mc:Choice>
  </mc:AlternateContent>
  <xr:revisionPtr revIDLastSave="0" documentId="13_ncr:1_{23559B79-F764-4D8C-A776-03419C6DA022}" xr6:coauthVersionLast="47" xr6:coauthVersionMax="47" xr10:uidLastSave="{00000000-0000-0000-0000-000000000000}"/>
  <bookViews>
    <workbookView xWindow="-120" yWindow="-120" windowWidth="29040" windowHeight="15840" tabRatio="762" activeTab="1" xr2:uid="{00000000-000D-0000-FFFF-FFFF00000000}"/>
  </bookViews>
  <sheets>
    <sheet name="transpose_inaturalist" sheetId="5" r:id="rId1"/>
    <sheet name="transpose_imagen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2" l="1"/>
  <c r="A19" i="2"/>
  <c r="A16" i="2"/>
  <c r="A15" i="2"/>
  <c r="A12" i="2"/>
  <c r="A11" i="2"/>
  <c r="A20" i="5"/>
  <c r="A19" i="5"/>
  <c r="A16" i="5"/>
  <c r="A15" i="5"/>
  <c r="A12" i="5"/>
  <c r="A11" i="5"/>
  <c r="I8" i="5" l="1"/>
  <c r="H8" i="5"/>
  <c r="G8" i="5"/>
  <c r="F8" i="5"/>
  <c r="E8" i="5"/>
  <c r="D8" i="5"/>
  <c r="C8" i="5"/>
  <c r="B8" i="5"/>
  <c r="I7" i="5"/>
  <c r="H7" i="5"/>
  <c r="G7" i="5"/>
  <c r="F7" i="5"/>
  <c r="E7" i="5"/>
  <c r="D7" i="5"/>
  <c r="C7" i="5"/>
  <c r="B7" i="5"/>
  <c r="I6" i="5"/>
  <c r="H6" i="5"/>
  <c r="G6" i="5"/>
  <c r="F6" i="5"/>
  <c r="E6" i="5"/>
  <c r="D6" i="5"/>
  <c r="C6" i="5"/>
  <c r="B6" i="5"/>
  <c r="I5" i="5"/>
  <c r="H5" i="5"/>
  <c r="G5" i="5"/>
  <c r="F5" i="5"/>
  <c r="E5" i="5"/>
  <c r="D5" i="5"/>
  <c r="C5" i="5"/>
  <c r="B5" i="5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<sst xmlns="http://schemas.openxmlformats.org/spreadsheetml/2006/main" count="12" uniqueCount="6">
  <si>
    <t>transpose</t>
    <phoneticPr fontId="1" type="noConversion"/>
  </si>
  <si>
    <t>no transpose</t>
    <phoneticPr fontId="1" type="noConversion"/>
  </si>
  <si>
    <t>backbone</t>
    <phoneticPr fontId="1" type="noConversion"/>
  </si>
  <si>
    <t>seed=0</t>
    <phoneticPr fontId="1" type="noConversion"/>
  </si>
  <si>
    <t>seed=1</t>
    <phoneticPr fontId="1" type="noConversion"/>
  </si>
  <si>
    <t>seed=2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</si>
</sst>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9D9D9"/>
      </left>
      <right style="medium">
        <color rgb="FFD9D9D9"/>
      </right>
      <top style="thin">
        <color indexed="64"/>
      </top>
      <bottom/>
      <diagonal/>
    </border>
    <border>
      <left style="medium">
        <color rgb="FFD9D9D9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2" xfId="0" applyNumberFormat="1" applyBorder="1"/>
    <xf numFmtId="0" fontId="0" fillId="0" borderId="3" xfId="0" applyBorder="1"/>
    <xf numFmtId="0" fontId="0" fillId="0" borderId="4" xfId="0" applyBorder="1" applyAlignment="1">
      <alignment vertical="center" wrapText="1"/>
    </xf>
    <xf numFmtId="10" fontId="0" fillId="0" borderId="6" xfId="0" applyNumberFormat="1" applyBorder="1"/>
    <xf numFmtId="176" fontId="0" fillId="0" borderId="1" xfId="0" applyNumberFormat="1" applyBorder="1"/>
    <xf numFmtId="176" fontId="0" fillId="0" borderId="0" xfId="0" applyNumberFormat="1" applyBorder="1"/>
    <xf numFmtId="176" fontId="0" fillId="0" borderId="5" xfId="0" applyNumberForma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0" fillId="0" borderId="8" xfId="0" applyNumberFormat="1" applyBorder="1"/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AF0E-A8BD-474A-9113-D04A29007CDF}">
  <dimension ref="A2:I20"/>
  <sheetViews>
    <sheetView workbookViewId="0">
      <selection activeCell="A2" sqref="A2:A20"/>
    </sheetView>
  </sheetViews>
  <sheetFormatPr defaultRowHeight="14.25" x14ac:dyDescent="0.2"/>
  <cols>
    <col min="1" max="1" width="12.125" bestFit="1" customWidth="1"/>
    <col min="2" max="9" width="8.125" bestFit="1" customWidth="1"/>
  </cols>
  <sheetData>
    <row r="2" spans="1:9" x14ac:dyDescent="0.2">
      <c r="A2" s="2"/>
      <c r="B2" s="12">
        <v>2</v>
      </c>
      <c r="C2" s="12">
        <v>4</v>
      </c>
      <c r="D2" s="12">
        <v>8</v>
      </c>
      <c r="E2" s="12">
        <v>16</v>
      </c>
      <c r="F2" s="12">
        <v>32</v>
      </c>
      <c r="G2" s="12">
        <v>64</v>
      </c>
      <c r="H2" s="12">
        <v>128</v>
      </c>
      <c r="I2" s="13">
        <v>256</v>
      </c>
    </row>
    <row r="3" spans="1:9" x14ac:dyDescent="0.2">
      <c r="A3" s="10" t="s">
        <v>2</v>
      </c>
      <c r="B3" s="1">
        <v>0.83026</v>
      </c>
      <c r="C3" s="1">
        <v>0.83026</v>
      </c>
      <c r="D3" s="1">
        <v>0.83026</v>
      </c>
      <c r="E3" s="1">
        <v>0.83026</v>
      </c>
      <c r="F3" s="1">
        <v>0.83026</v>
      </c>
      <c r="G3" s="1">
        <v>0.83026</v>
      </c>
      <c r="H3" s="1">
        <v>0.83026</v>
      </c>
      <c r="I3" s="4">
        <v>0.83026</v>
      </c>
    </row>
    <row r="4" spans="1:9" x14ac:dyDescent="0.2">
      <c r="A4" s="9"/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11">
        <v>0</v>
      </c>
    </row>
    <row r="5" spans="1:9" x14ac:dyDescent="0.2">
      <c r="A5" s="10" t="s">
        <v>0</v>
      </c>
      <c r="B5" s="1">
        <f>AVERAGE(B11,B15,B19)</f>
        <v>0.66487455197132594</v>
      </c>
      <c r="C5" s="1">
        <f t="shared" ref="C5:I5" si="0">AVERAGE(C11,C15,C19)</f>
        <v>0.66159360352908703</v>
      </c>
      <c r="D5" s="1">
        <f t="shared" si="0"/>
        <v>0.65676867934932426</v>
      </c>
      <c r="E5" s="1">
        <f t="shared" si="0"/>
        <v>0.65343258891645928</v>
      </c>
      <c r="F5" s="1">
        <f t="shared" si="0"/>
        <v>0.64596084918665497</v>
      </c>
      <c r="G5" s="1">
        <f t="shared" si="0"/>
        <v>0.64557485525227409</v>
      </c>
      <c r="H5" s="1">
        <f t="shared" si="0"/>
        <v>0.64334160463192669</v>
      </c>
      <c r="I5" s="4">
        <f t="shared" si="0"/>
        <v>0.64028122415219169</v>
      </c>
    </row>
    <row r="6" spans="1:9" x14ac:dyDescent="0.2">
      <c r="A6" s="9"/>
      <c r="B6" s="6">
        <f>STDEV(B11,B15,B19)/SQRT(3)</f>
        <v>8.0240596696188801E-4</v>
      </c>
      <c r="C6" s="6">
        <f t="shared" ref="C6:I6" si="1">STDEV(C11,C15,C19)/SQRT(3)</f>
        <v>1.7246753981839846E-3</v>
      </c>
      <c r="D6" s="6">
        <f t="shared" si="1"/>
        <v>9.9408637316359999E-4</v>
      </c>
      <c r="E6" s="6">
        <f t="shared" si="1"/>
        <v>1.4134001232947284E-3</v>
      </c>
      <c r="F6" s="6">
        <f t="shared" si="1"/>
        <v>2.1154339128997492E-3</v>
      </c>
      <c r="G6" s="6">
        <f t="shared" si="1"/>
        <v>1.4711134901520032E-3</v>
      </c>
      <c r="H6" s="6">
        <f t="shared" si="1"/>
        <v>7.4594702279951711E-4</v>
      </c>
      <c r="I6" s="7">
        <f t="shared" si="1"/>
        <v>1.4069314388940682E-3</v>
      </c>
    </row>
    <row r="7" spans="1:9" x14ac:dyDescent="0.2">
      <c r="A7" s="10" t="s">
        <v>1</v>
      </c>
      <c r="B7" s="1">
        <f>AVERAGE(B12,B16,B20)</f>
        <v>0.66305486628067223</v>
      </c>
      <c r="C7" s="1">
        <f t="shared" ref="C7:I7" si="2">AVERAGE(C12,C16,C20)</f>
        <v>0.65869864902122899</v>
      </c>
      <c r="D7" s="1">
        <f t="shared" si="2"/>
        <v>0.65574855252274566</v>
      </c>
      <c r="E7" s="1">
        <f t="shared" si="2"/>
        <v>0.6510890543148603</v>
      </c>
      <c r="F7" s="1">
        <f t="shared" si="2"/>
        <v>0.64808381582575103</v>
      </c>
      <c r="G7" s="1">
        <f t="shared" si="2"/>
        <v>0.64334160463192669</v>
      </c>
      <c r="H7" s="1">
        <f t="shared" si="2"/>
        <v>0.64174248690377667</v>
      </c>
      <c r="I7" s="4">
        <f t="shared" si="2"/>
        <v>0.63826854149434764</v>
      </c>
    </row>
    <row r="8" spans="1:9" x14ac:dyDescent="0.2">
      <c r="A8" s="9"/>
      <c r="B8" s="5">
        <f>STDEV(B12,B16,B20)/SQRT(3)</f>
        <v>2.917839879862714E-4</v>
      </c>
      <c r="C8" s="5">
        <f t="shared" ref="C8:I8" si="3">STDEV(C12,C16,C20)/SQRT(3)</f>
        <v>1.6224775274114661E-3</v>
      </c>
      <c r="D8" s="5">
        <f t="shared" si="3"/>
        <v>9.7517172229548128E-4</v>
      </c>
      <c r="E8" s="5">
        <f t="shared" si="3"/>
        <v>1.3046063594508962E-3</v>
      </c>
      <c r="F8" s="5">
        <f t="shared" si="3"/>
        <v>8.7578605868598883E-4</v>
      </c>
      <c r="G8" s="5">
        <f t="shared" si="3"/>
        <v>2.3920122665282329E-3</v>
      </c>
      <c r="H8" s="5">
        <f t="shared" si="3"/>
        <v>9.9408637316279416E-5</v>
      </c>
      <c r="I8" s="11">
        <f t="shared" si="3"/>
        <v>1.134438412541545E-3</v>
      </c>
    </row>
    <row r="9" spans="1:9" ht="15" thickBot="1" x14ac:dyDescent="0.25"/>
    <row r="10" spans="1:9" ht="15" thickBot="1" x14ac:dyDescent="0.25">
      <c r="A10" t="s">
        <v>3</v>
      </c>
      <c r="B10" s="3">
        <v>2</v>
      </c>
      <c r="C10" s="3">
        <v>4</v>
      </c>
      <c r="D10" s="3">
        <v>8</v>
      </c>
      <c r="E10" s="3">
        <v>16</v>
      </c>
      <c r="F10" s="3">
        <v>32</v>
      </c>
      <c r="G10" s="3">
        <v>64</v>
      </c>
      <c r="H10" s="3">
        <v>128</v>
      </c>
      <c r="I10" s="3">
        <v>256</v>
      </c>
    </row>
    <row r="11" spans="1:9" ht="15" thickBot="1" x14ac:dyDescent="0.25">
      <c r="A11" s="3" t="str">
        <f>A$5</f>
        <v>transpose</v>
      </c>
      <c r="B11" s="8">
        <v>0.66517783291976795</v>
      </c>
      <c r="C11" s="8">
        <v>0.65847808105872596</v>
      </c>
      <c r="D11" s="8">
        <v>0.65814722911497103</v>
      </c>
      <c r="E11" s="8">
        <v>0.65177832919768397</v>
      </c>
      <c r="F11" s="8">
        <v>0.64276261373035504</v>
      </c>
      <c r="G11" s="8">
        <v>0.64284532671629402</v>
      </c>
      <c r="H11" s="8">
        <v>0.64251447477253898</v>
      </c>
      <c r="I11" s="8">
        <v>0.63746898263027296</v>
      </c>
    </row>
    <row r="12" spans="1:9" ht="15" thickBot="1" x14ac:dyDescent="0.25">
      <c r="A12" s="3" t="str">
        <f>A$7</f>
        <v>no transpose</v>
      </c>
      <c r="B12" s="8">
        <v>0.66360628618693096</v>
      </c>
      <c r="C12" s="8">
        <v>0.65947063688999097</v>
      </c>
      <c r="D12" s="8">
        <v>0.65442514474772495</v>
      </c>
      <c r="E12" s="8">
        <v>0.65045492142266303</v>
      </c>
      <c r="F12" s="8">
        <v>0.647559966914805</v>
      </c>
      <c r="G12" s="8">
        <v>0.64689826302729503</v>
      </c>
      <c r="H12" s="8">
        <v>0.64160463192721195</v>
      </c>
      <c r="I12" s="8">
        <v>0.64052936311000797</v>
      </c>
    </row>
    <row r="13" spans="1:9" ht="15" thickBot="1" x14ac:dyDescent="0.25"/>
    <row r="14" spans="1:9" ht="15" thickBot="1" x14ac:dyDescent="0.25">
      <c r="A14" t="s">
        <v>4</v>
      </c>
      <c r="B14" s="3">
        <v>2</v>
      </c>
      <c r="C14" s="3">
        <v>4</v>
      </c>
      <c r="D14" s="3">
        <v>8</v>
      </c>
      <c r="E14" s="3">
        <v>16</v>
      </c>
      <c r="F14" s="3">
        <v>32</v>
      </c>
      <c r="G14" s="3">
        <v>64</v>
      </c>
      <c r="H14" s="3">
        <v>128</v>
      </c>
      <c r="I14" s="3">
        <v>256</v>
      </c>
    </row>
    <row r="15" spans="1:9" ht="15" thickBot="1" x14ac:dyDescent="0.25">
      <c r="A15" s="3" t="str">
        <f>A$5</f>
        <v>transpose</v>
      </c>
      <c r="B15" s="8">
        <v>0.66608767576509498</v>
      </c>
      <c r="C15" s="8">
        <v>0.661869313482216</v>
      </c>
      <c r="D15" s="8">
        <v>0.65483870967741897</v>
      </c>
      <c r="E15" s="8">
        <v>0.656244830438378</v>
      </c>
      <c r="F15" s="8">
        <v>0.64516129032257996</v>
      </c>
      <c r="G15" s="8">
        <v>0.645988420181968</v>
      </c>
      <c r="H15" s="8">
        <v>0.64483043837882503</v>
      </c>
      <c r="I15" s="8">
        <v>0.64177005789909003</v>
      </c>
    </row>
    <row r="16" spans="1:9" ht="15" thickBot="1" x14ac:dyDescent="0.25">
      <c r="A16" s="3" t="str">
        <f>A$7</f>
        <v>no transpose</v>
      </c>
      <c r="B16" s="8">
        <v>0.66294458229942099</v>
      </c>
      <c r="C16" s="8">
        <v>0.65558312655086803</v>
      </c>
      <c r="D16" s="8">
        <v>0.65765095119933803</v>
      </c>
      <c r="E16" s="8">
        <v>0.65359801488833702</v>
      </c>
      <c r="F16" s="8">
        <v>0.64979321753515296</v>
      </c>
      <c r="G16" s="8">
        <v>0.63879239040529301</v>
      </c>
      <c r="H16" s="8">
        <v>0.64168734491315105</v>
      </c>
      <c r="I16" s="8">
        <v>0.637303556658395</v>
      </c>
    </row>
    <row r="17" spans="1:9" ht="15" thickBot="1" x14ac:dyDescent="0.25"/>
    <row r="18" spans="1:9" ht="15" thickBot="1" x14ac:dyDescent="0.25">
      <c r="A18" t="s">
        <v>5</v>
      </c>
      <c r="B18" s="3">
        <v>2</v>
      </c>
      <c r="C18" s="3">
        <v>4</v>
      </c>
      <c r="D18" s="3">
        <v>8</v>
      </c>
      <c r="E18" s="3">
        <v>16</v>
      </c>
      <c r="F18" s="3">
        <v>32</v>
      </c>
      <c r="G18" s="3">
        <v>64</v>
      </c>
      <c r="H18" s="3">
        <v>128</v>
      </c>
      <c r="I18" s="3">
        <v>256</v>
      </c>
    </row>
    <row r="19" spans="1:9" ht="15" thickBot="1" x14ac:dyDescent="0.25">
      <c r="A19" s="3" t="str">
        <f>A$5</f>
        <v>transpose</v>
      </c>
      <c r="B19" s="8">
        <v>0.66335814722911501</v>
      </c>
      <c r="C19" s="8">
        <v>0.664433416046319</v>
      </c>
      <c r="D19" s="8">
        <v>0.65732009925558299</v>
      </c>
      <c r="E19" s="8">
        <v>0.65227460711331597</v>
      </c>
      <c r="F19" s="8">
        <v>0.64995864350703003</v>
      </c>
      <c r="G19" s="8">
        <v>0.64789081885856004</v>
      </c>
      <c r="H19" s="8">
        <v>0.64267990074441605</v>
      </c>
      <c r="I19" s="8">
        <v>0.64160463192721195</v>
      </c>
    </row>
    <row r="20" spans="1:9" ht="15" thickBot="1" x14ac:dyDescent="0.25">
      <c r="A20" s="3" t="str">
        <f>A$7</f>
        <v>no transpose</v>
      </c>
      <c r="B20" s="8">
        <v>0.66261373035566495</v>
      </c>
      <c r="C20" s="8">
        <v>0.66104218362282796</v>
      </c>
      <c r="D20" s="8">
        <v>0.65516956162117401</v>
      </c>
      <c r="E20" s="8">
        <v>0.64921422663358097</v>
      </c>
      <c r="F20" s="8">
        <v>0.64689826302729503</v>
      </c>
      <c r="G20" s="8">
        <v>0.64433416046319203</v>
      </c>
      <c r="H20" s="8">
        <v>0.64193548387096699</v>
      </c>
      <c r="I20" s="8">
        <v>0.63697270471463996</v>
      </c>
    </row>
  </sheetData>
  <mergeCells count="3">
    <mergeCell ref="A3:A4"/>
    <mergeCell ref="A5:A6"/>
    <mergeCell ref="A7:A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FDF6-F877-405E-9B51-4827DE0DC712}">
  <dimension ref="A2:I20"/>
  <sheetViews>
    <sheetView tabSelected="1" workbookViewId="0">
      <selection activeCell="L7" sqref="L7"/>
    </sheetView>
  </sheetViews>
  <sheetFormatPr defaultRowHeight="14.25" x14ac:dyDescent="0.2"/>
  <cols>
    <col min="1" max="1" width="12.125" bestFit="1" customWidth="1"/>
    <col min="2" max="9" width="8.125" bestFit="1" customWidth="1"/>
  </cols>
  <sheetData>
    <row r="2" spans="1:9" x14ac:dyDescent="0.2">
      <c r="A2" s="2"/>
      <c r="B2" s="12">
        <v>2</v>
      </c>
      <c r="C2" s="12">
        <v>4</v>
      </c>
      <c r="D2" s="12">
        <v>8</v>
      </c>
      <c r="E2" s="12">
        <v>16</v>
      </c>
      <c r="F2" s="12">
        <v>32</v>
      </c>
      <c r="G2" s="12">
        <v>64</v>
      </c>
      <c r="H2" s="12">
        <v>128</v>
      </c>
      <c r="I2" s="13">
        <v>256</v>
      </c>
    </row>
    <row r="3" spans="1:9" x14ac:dyDescent="0.2">
      <c r="A3" s="10" t="s">
        <v>2</v>
      </c>
      <c r="B3" s="1">
        <v>0.83026</v>
      </c>
      <c r="C3" s="1">
        <v>0.83026</v>
      </c>
      <c r="D3" s="1">
        <v>0.83026</v>
      </c>
      <c r="E3" s="1">
        <v>0.83026</v>
      </c>
      <c r="F3" s="1">
        <v>0.83026</v>
      </c>
      <c r="G3" s="1">
        <v>0.83026</v>
      </c>
      <c r="H3" s="1">
        <v>0.83026</v>
      </c>
      <c r="I3" s="4">
        <v>0.83026</v>
      </c>
    </row>
    <row r="4" spans="1:9" x14ac:dyDescent="0.2">
      <c r="A4" s="9"/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11">
        <v>0</v>
      </c>
    </row>
    <row r="5" spans="1:9" x14ac:dyDescent="0.2">
      <c r="A5" s="10" t="s">
        <v>0</v>
      </c>
      <c r="B5" s="1">
        <f>AVERAGE(B11,B15,B19)</f>
        <v>0.88427333333333324</v>
      </c>
      <c r="C5" s="1">
        <f t="shared" ref="C5:I5" si="0">AVERAGE(C11,C15,C19)</f>
        <v>0.88546000000000002</v>
      </c>
      <c r="D5" s="1">
        <f t="shared" si="0"/>
        <v>0.88609333333333329</v>
      </c>
      <c r="E5" s="1">
        <f t="shared" si="0"/>
        <v>0.88516666666666666</v>
      </c>
      <c r="F5" s="1">
        <f t="shared" si="0"/>
        <v>0.88493999999999995</v>
      </c>
      <c r="G5" s="1">
        <f t="shared" si="0"/>
        <v>0.8845466666666667</v>
      </c>
      <c r="H5" s="1">
        <f t="shared" si="0"/>
        <v>0.8829866666666667</v>
      </c>
      <c r="I5" s="4">
        <f t="shared" si="0"/>
        <v>0.88345333333333331</v>
      </c>
    </row>
    <row r="6" spans="1:9" x14ac:dyDescent="0.2">
      <c r="A6" s="9"/>
      <c r="B6" s="6">
        <f>STDEV(B11,B15,B19)/SQRT(3)</f>
        <v>2.367370787275416E-4</v>
      </c>
      <c r="C6" s="6">
        <f t="shared" ref="C6:I6" si="1">STDEV(C11,C15,C19)/SQRT(3)</f>
        <v>4.2770706486252289E-4</v>
      </c>
      <c r="D6" s="6">
        <f t="shared" si="1"/>
        <v>8.725696406464002E-4</v>
      </c>
      <c r="E6" s="6">
        <f t="shared" si="1"/>
        <v>2.8852113344512135E-4</v>
      </c>
      <c r="F6" s="6">
        <f t="shared" si="1"/>
        <v>5.9999999999985995E-5</v>
      </c>
      <c r="G6" s="6">
        <f t="shared" si="1"/>
        <v>4.4666666666666325E-4</v>
      </c>
      <c r="H6" s="6">
        <f t="shared" si="1"/>
        <v>4.9103066208855124E-4</v>
      </c>
      <c r="I6" s="7">
        <f t="shared" si="1"/>
        <v>3.9536200008484816E-4</v>
      </c>
    </row>
    <row r="7" spans="1:9" x14ac:dyDescent="0.2">
      <c r="A7" s="10" t="s">
        <v>1</v>
      </c>
      <c r="B7" s="1">
        <f>AVERAGE(B12,B16,B20)</f>
        <v>0.88473999999999997</v>
      </c>
      <c r="C7" s="1">
        <f t="shared" ref="C7:I7" si="2">AVERAGE(C12,C16,C20)</f>
        <v>0.88483333333333336</v>
      </c>
      <c r="D7" s="1">
        <f t="shared" si="2"/>
        <v>0.88585999999999998</v>
      </c>
      <c r="E7" s="1">
        <f t="shared" si="2"/>
        <v>0.88341333333333338</v>
      </c>
      <c r="F7" s="1">
        <f t="shared" si="2"/>
        <v>0.88275333333333339</v>
      </c>
      <c r="G7" s="1">
        <f t="shared" si="2"/>
        <v>0.88330000000000009</v>
      </c>
      <c r="H7" s="1">
        <f t="shared" si="2"/>
        <v>0.88085333333333338</v>
      </c>
      <c r="I7" s="4">
        <f t="shared" si="2"/>
        <v>0.88065999999999989</v>
      </c>
    </row>
    <row r="8" spans="1:9" x14ac:dyDescent="0.2">
      <c r="A8" s="9"/>
      <c r="B8" s="5">
        <f>STDEV(B12,B16,B20)/SQRT(3)</f>
        <v>9.6671264258480947E-4</v>
      </c>
      <c r="C8" s="5">
        <f t="shared" ref="C8:I8" si="3">STDEV(C12,C16,C20)/SQRT(3)</f>
        <v>3.1248111054019606E-4</v>
      </c>
      <c r="D8" s="5">
        <f t="shared" si="3"/>
        <v>3.7434387043645644E-4</v>
      </c>
      <c r="E8" s="5">
        <f t="shared" si="3"/>
        <v>9.1871891481804229E-4</v>
      </c>
      <c r="F8" s="5">
        <f t="shared" si="3"/>
        <v>6.5282292988049309E-4</v>
      </c>
      <c r="G8" s="5">
        <f t="shared" si="3"/>
        <v>3.3045423283718079E-4</v>
      </c>
      <c r="H8" s="5">
        <f t="shared" si="3"/>
        <v>3.476268753195842E-4</v>
      </c>
      <c r="I8" s="11">
        <f t="shared" si="3"/>
        <v>7.6000000000002097E-4</v>
      </c>
    </row>
    <row r="9" spans="1:9" ht="15" thickBot="1" x14ac:dyDescent="0.25"/>
    <row r="10" spans="1:9" ht="15" thickBot="1" x14ac:dyDescent="0.25">
      <c r="A10" t="s">
        <v>3</v>
      </c>
      <c r="B10" s="3">
        <v>2</v>
      </c>
      <c r="C10" s="3">
        <v>4</v>
      </c>
      <c r="D10" s="3">
        <v>8</v>
      </c>
      <c r="E10" s="3">
        <v>16</v>
      </c>
      <c r="F10" s="3">
        <v>32</v>
      </c>
      <c r="G10" s="3">
        <v>64</v>
      </c>
      <c r="H10" s="3">
        <v>128</v>
      </c>
      <c r="I10" s="3">
        <v>256</v>
      </c>
    </row>
    <row r="11" spans="1:9" ht="15" thickBot="1" x14ac:dyDescent="0.25">
      <c r="A11" s="3" t="str">
        <f>A$5</f>
        <v>transpose</v>
      </c>
      <c r="B11">
        <v>0.88385999999999998</v>
      </c>
      <c r="C11">
        <v>0.88549999999999995</v>
      </c>
      <c r="D11">
        <v>0.88461999999999996</v>
      </c>
      <c r="E11">
        <v>0.88461999999999996</v>
      </c>
      <c r="F11">
        <v>0.88488</v>
      </c>
      <c r="G11">
        <v>0.88382000000000005</v>
      </c>
      <c r="H11">
        <v>0.88302000000000003</v>
      </c>
      <c r="I11">
        <v>0.88336000000000003</v>
      </c>
    </row>
    <row r="12" spans="1:9" ht="15" thickBot="1" x14ac:dyDescent="0.25">
      <c r="A12" s="3" t="str">
        <f>A$7</f>
        <v>no transpose</v>
      </c>
      <c r="B12">
        <v>0.88348000000000004</v>
      </c>
      <c r="C12">
        <v>0.88529999999999998</v>
      </c>
      <c r="D12">
        <v>0.88515999999999995</v>
      </c>
      <c r="E12">
        <v>0.88280000000000003</v>
      </c>
      <c r="F12">
        <v>0.88280000000000003</v>
      </c>
      <c r="G12">
        <v>0.88263999999999998</v>
      </c>
      <c r="H12">
        <v>0.88017999999999996</v>
      </c>
      <c r="I12">
        <v>0.88109999999999999</v>
      </c>
    </row>
    <row r="13" spans="1:9" ht="15" thickBot="1" x14ac:dyDescent="0.25"/>
    <row r="14" spans="1:9" ht="15" thickBot="1" x14ac:dyDescent="0.25">
      <c r="A14" t="s">
        <v>4</v>
      </c>
      <c r="B14" s="3">
        <v>2</v>
      </c>
      <c r="C14" s="3">
        <v>4</v>
      </c>
      <c r="D14" s="3">
        <v>8</v>
      </c>
      <c r="E14" s="3">
        <v>16</v>
      </c>
      <c r="F14" s="3">
        <v>32</v>
      </c>
      <c r="G14" s="3">
        <v>64</v>
      </c>
      <c r="H14" s="3">
        <v>128</v>
      </c>
      <c r="I14" s="3">
        <v>256</v>
      </c>
    </row>
    <row r="15" spans="1:9" ht="15" thickBot="1" x14ac:dyDescent="0.25">
      <c r="A15" s="3" t="str">
        <f>A$5</f>
        <v>transpose</v>
      </c>
      <c r="B15">
        <v>0.88427999999999995</v>
      </c>
      <c r="C15">
        <v>0.88470000000000004</v>
      </c>
      <c r="D15">
        <v>0.88763999999999998</v>
      </c>
      <c r="E15">
        <v>0.88560000000000005</v>
      </c>
      <c r="F15">
        <v>0.88505999999999996</v>
      </c>
      <c r="G15">
        <v>0.88446000000000002</v>
      </c>
      <c r="H15">
        <v>0.88212000000000002</v>
      </c>
      <c r="I15">
        <v>0.88417999999999997</v>
      </c>
    </row>
    <row r="16" spans="1:9" ht="15" thickBot="1" x14ac:dyDescent="0.25">
      <c r="A16" s="3" t="str">
        <f>A$7</f>
        <v>no transpose</v>
      </c>
      <c r="B16">
        <v>0.8841</v>
      </c>
      <c r="C16">
        <v>0.88495999999999997</v>
      </c>
      <c r="D16">
        <v>0.88644000000000001</v>
      </c>
      <c r="E16">
        <v>0.88522000000000001</v>
      </c>
      <c r="F16">
        <v>0.88160000000000005</v>
      </c>
      <c r="G16">
        <v>0.88360000000000005</v>
      </c>
      <c r="H16">
        <v>0.88134000000000001</v>
      </c>
      <c r="I16">
        <v>0.87917999999999996</v>
      </c>
    </row>
    <row r="17" spans="1:9" ht="15" thickBot="1" x14ac:dyDescent="0.25"/>
    <row r="18" spans="1:9" ht="15" thickBot="1" x14ac:dyDescent="0.25">
      <c r="A18" t="s">
        <v>5</v>
      </c>
      <c r="B18" s="3">
        <v>2</v>
      </c>
      <c r="C18" s="3">
        <v>4</v>
      </c>
      <c r="D18" s="3">
        <v>8</v>
      </c>
      <c r="E18" s="3">
        <v>16</v>
      </c>
      <c r="F18" s="3">
        <v>32</v>
      </c>
      <c r="G18" s="3">
        <v>64</v>
      </c>
      <c r="H18" s="3">
        <v>128</v>
      </c>
      <c r="I18" s="3">
        <v>256</v>
      </c>
    </row>
    <row r="19" spans="1:9" ht="15" thickBot="1" x14ac:dyDescent="0.25">
      <c r="A19" s="3" t="str">
        <f>A$5</f>
        <v>transpose</v>
      </c>
      <c r="B19">
        <v>0.88468000000000002</v>
      </c>
      <c r="C19">
        <v>0.88617999999999997</v>
      </c>
      <c r="D19">
        <v>0.88602000000000003</v>
      </c>
      <c r="E19">
        <v>0.88527999999999996</v>
      </c>
      <c r="F19">
        <v>0.88488</v>
      </c>
      <c r="G19">
        <v>0.88536000000000004</v>
      </c>
      <c r="H19">
        <v>0.88382000000000005</v>
      </c>
      <c r="I19">
        <v>0.88282000000000005</v>
      </c>
    </row>
    <row r="20" spans="1:9" ht="15" thickBot="1" x14ac:dyDescent="0.25">
      <c r="A20" s="3" t="str">
        <f>A$7</f>
        <v>no transpose</v>
      </c>
      <c r="B20">
        <v>0.88663999999999998</v>
      </c>
      <c r="C20">
        <v>0.88424000000000003</v>
      </c>
      <c r="D20">
        <v>0.88597999999999999</v>
      </c>
      <c r="E20">
        <v>0.88222</v>
      </c>
      <c r="F20">
        <v>0.88385999999999998</v>
      </c>
      <c r="G20">
        <v>0.88366</v>
      </c>
      <c r="H20">
        <v>0.88104000000000005</v>
      </c>
      <c r="I20">
        <v>0.88170000000000004</v>
      </c>
    </row>
  </sheetData>
  <mergeCells count="3">
    <mergeCell ref="A3:A4"/>
    <mergeCell ref="A5:A6"/>
    <mergeCell ref="A7:A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transpose_inaturalist</vt:lpstr>
      <vt:lpstr>transpose_imagenet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严谊凯</dc:creator>
  <cp:lastModifiedBy>严谊凯</cp:lastModifiedBy>
  <dcterms:created xsi:type="dcterms:W3CDTF">2015-06-05T18:19:34Z</dcterms:created>
  <dcterms:modified xsi:type="dcterms:W3CDTF">2022-11-11T07:32:14Z</dcterms:modified>
</cp:coreProperties>
</file>